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ServiceDescription-2.1" sheetId="1" r:id="rId1"/>
  </sheets>
  <definedNames>
    <definedName name="_xlnm.Print_Area" localSheetId="0">'UBL-TransportServiceDescription-2.1'!$A$1:$AF$23</definedName>
    <definedName name="_xlnm.Print_Titles" localSheetId="0">'UBL-TransportServiceDescription-2.1'!$1:$1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<sst xmlns="http://schemas.openxmlformats.org/spreadsheetml/2006/main" count="402" uniqueCount="115">
  <si>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</si>
  <si>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</si>
  <si>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</si>
  <si>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</si>
  <si>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</si>
  <si>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</si>
  <si>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</si>
  <si>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</si>
  <si>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</si>
  <si>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</si>
  <si>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</si>
  <si>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</si>
  <si>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</si>
  <si>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</si>
  <si>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</si>
  <si>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</si>
  <si>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</si>
  <si>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</si>
  <si>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</si>
  <si>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</si>
  <si>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</si>
  <si>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</si>
  <si>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</si>
  <si>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</si>
  <si>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</si>
  <si>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</si>
  <si>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</si>
  <si>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</si>
  <si>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</si>
  <si>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</si>
  <si>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</si>
  <si>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</si>
  <si>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Service Description. Details</t>
  </si>
  <si>
    <t>Transport Service Description</t>
  </si>
  <si>
    <t>ABIE</t>
  </si>
  <si>
    <t>A document sent by a transport service provider to announce the availability of a transport service.</t>
  </si>
  <si>
    <t>2.1</t>
  </si>
  <si>
    <t>In All Contexts</t>
  </si>
  <si>
    <t>None</t>
  </si>
  <si>
    <t xml:space="preserve"> </t>
  </si>
  <si>
    <t>Transport Service Description.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</si>
  <si>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</si>
  <si>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</si>
  <si>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</si>
  <si>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</si>
  <si>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</si>
  <si>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Service Description. Customization Identifier. Identifier</t>
  </si>
  <si>
    <t>Customization</t>
  </si>
  <si>
    <t>Identifies a user-defined customization of UBL for a specific use.</t>
  </si>
  <si>
    <t>Transport Service Description. Profile Identifier. Identifier</t>
  </si>
  <si>
    <t>Profile</t>
  </si>
  <si>
    <t>Identifies a user-defined profile of the customization of UBL being used.</t>
  </si>
  <si>
    <t>Transport Service Description. Profile Execution Identifier. Identifier</t>
  </si>
  <si>
    <t>Profile Execution</t>
  </si>
  <si>
    <t>Identifies an instance of executing a profile, to associate all transactions in a collaboration.</t>
  </si>
  <si>
    <t>Transport Service Description. Identifier</t>
  </si>
  <si>
    <t>1</t>
  </si>
  <si>
    <t>An identifier for this document, assigned by the sender.</t>
  </si>
  <si>
    <t>Transport Service Description. Copy_ Indicator. Indicator</t>
  </si>
  <si>
    <t>Copy</t>
  </si>
  <si>
    <t>Indicator</t>
  </si>
  <si>
    <t>Indicates whether this document is a copy (true) or not (false).</t>
  </si>
  <si>
    <t>Transport Service Description. UUID. Identifier</t>
  </si>
  <si>
    <t>UUID</t>
  </si>
  <si>
    <t>A universally unique identifier for an instance of this document.</t>
  </si>
  <si>
    <t>Transport Service Description. Issue Date. Date</t>
  </si>
  <si>
    <t>Issue</t>
  </si>
  <si>
    <t>Date</t>
  </si>
  <si>
    <t>The date, assigned by the sender, on which this document was issued.</t>
  </si>
  <si>
    <t>Transport Service Description. Issue Time. Time</t>
  </si>
  <si>
    <t>Time</t>
  </si>
  <si>
    <t>The time, assigned by the sender, at which this document was issued.</t>
  </si>
  <si>
    <t>Transport Service Description. Note. Text</t>
  </si>
  <si>
    <t>Note</t>
  </si>
  <si>
    <t>Text</t>
  </si>
  <si>
    <t>0..n</t>
  </si>
  <si>
    <t>Free-form text pertinent to this document, conveying information that is not contained explicitly in other structures.</t>
  </si>
  <si>
    <t>Transport Service Description. Service Name. Name</t>
  </si>
  <si>
    <t>Service</t>
  </si>
  <si>
    <t>Name</t>
  </si>
  <si>
    <t>A name, assigned by the Transport Service Provider, for the service being announced.</t>
  </si>
  <si>
    <t>Transport Service Description. Response Code. Code</t>
  </si>
  <si>
    <t>Response</t>
  </si>
  <si>
    <t>Code</t>
  </si>
  <si>
    <t>A code signifying a response related to the Transport Service Description.</t>
  </si>
  <si>
    <t>Transport Service Description. Signature</t>
  </si>
  <si>
    <t>Signature</t>
  </si>
  <si>
    <t>ASBIE</t>
  </si>
  <si>
    <t>A signature applied to this document.</t>
  </si>
  <si>
    <t>Transport Service Description. Sender_ Party. Party</t>
  </si>
  <si>
    <t>Sender</t>
  </si>
  <si>
    <t>Party</t>
  </si>
  <si>
    <t>The party sending the Transport Service Description.</t>
  </si>
  <si>
    <t>Transport Service Description. Receiver_ Party. Party</t>
  </si>
  <si>
    <t>Receiver</t>
  </si>
  <si>
    <t>The party receiving the Transport Service Description.</t>
  </si>
  <si>
    <t>Transport Service Description. Transport Service Description Request_ Document Reference. Document Reference</t>
  </si>
  <si>
    <t>Transport Service Description Request</t>
  </si>
  <si>
    <t>Document Reference</t>
  </si>
  <si>
    <t>A Transport Service Description Request to which this Transport Service Description is a response.</t>
  </si>
  <si>
    <t>Transport Service Description. Transport Service Provider_ Party. Party</t>
  </si>
  <si>
    <t>Transport Service Provider</t>
  </si>
  <si>
    <t>The transport service provider.</t>
  </si>
  <si>
    <t>Transport Service Description. Service Charge_ Payment Terms. Payment Terms</t>
  </si>
  <si>
    <t>Service Charge</t>
  </si>
  <si>
    <t>Payment Terms</t>
  </si>
  <si>
    <t>The terms of payment under which the transport service would be provided.</t>
  </si>
  <si>
    <t>Transport Service Description. Validity_ Period. Period</t>
  </si>
  <si>
    <t>Validity</t>
  </si>
  <si>
    <t>Period</t>
  </si>
  <si>
    <t>A period during which this Transport Service Description is valid.</t>
  </si>
  <si>
    <t>Transport Service Description. Transportation Service</t>
  </si>
  <si>
    <t>Transportation Service</t>
  </si>
  <si>
    <t>A transportation service announced in this Transport Service Description.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</si>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</sst>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TransportServiceDescription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43</v>
      </c>
      <c r="P8" s="9" t="s">
        <v>44</v>
      </c>
      <c r="Q8" s="9" t="s">
        <v>61</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42</v>
      </c>
      <c r="J9" s="9"/>
      <c r="K9" s="10">
        <f>IF(J9&lt;&gt;"",CONCATENATE(J9,"_ ",I9,". Type"),CONCATENATE(I9,". Type"))</f>
        <v>0</v>
      </c>
      <c r="L9" s="9"/>
      <c r="M9" s="9"/>
      <c r="N9" s="9"/>
      <c r="O9" s="9" t="s">
        <v>43</v>
      </c>
      <c r="P9" s="9" t="s">
        <v>44</v>
      </c>
      <c r="Q9" s="9" t="s">
        <v>64</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67</v>
      </c>
      <c r="H10" s="10">
        <f>IF(F10&lt;&gt;"",CONCATENATE(F10," ",G10),G10)</f>
        <v>0</v>
      </c>
      <c r="I10" s="9" t="s">
        <v>67</v>
      </c>
      <c r="J10" s="9"/>
      <c r="K10" s="10">
        <f>IF(J10&lt;&gt;"",CONCATENATE(J10,"_ ",I10,". Type"),CONCATENATE(I10,". Type"))</f>
        <v>0</v>
      </c>
      <c r="L10" s="9"/>
      <c r="M10" s="9"/>
      <c r="N10" s="9"/>
      <c r="O10" s="9" t="s">
        <v>43</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66</v>
      </c>
      <c r="G11" s="9" t="s">
        <v>70</v>
      </c>
      <c r="H11" s="10">
        <f>IF(F11&lt;&gt;"",CONCATENATE(F11," ",G11),G11)</f>
        <v>0</v>
      </c>
      <c r="I11" s="9" t="s">
        <v>70</v>
      </c>
      <c r="J11" s="9"/>
      <c r="K11" s="10">
        <f>IF(J11&lt;&gt;"",CONCATENATE(J11,"_ ",I11,". Type"),CONCATENATE(I11,". Type"))</f>
        <v>0</v>
      </c>
      <c r="L11" s="9"/>
      <c r="M11" s="9"/>
      <c r="N11" s="9"/>
      <c r="O11" s="9" t="s">
        <v>43</v>
      </c>
      <c r="P11" s="9" t="s">
        <v>44</v>
      </c>
      <c r="Q11" s="9" t="s">
        <v>71</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72</v>
      </c>
      <c r="C12" s="9"/>
      <c r="D12" s="9" t="s">
        <v>33</v>
      </c>
      <c r="E12" s="9"/>
      <c r="F12" s="9"/>
      <c r="G12" s="9" t="s">
        <v>73</v>
      </c>
      <c r="H12" s="10" t="str">
        <f>IF(F12&lt;&gt;"",CONCATENATE(F12," ",G12),G12)</f>
        <v>Note</v>
      </c>
      <c r="I12" s="9" t="s">
        <v>74</v>
      </c>
      <c r="J12" s="9"/>
      <c r="K12" s="10">
        <f>IF(J12&lt;&gt;"",CONCATENATE(J12,"_ ",I12,". Type"),CONCATENATE(I12,". Type"))</f>
        <v>0</v>
      </c>
      <c r="L12" s="9"/>
      <c r="M12" s="9"/>
      <c r="N12" s="9"/>
      <c r="O12" s="9" t="s">
        <v>75</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c r="F13" s="9" t="s">
        <v>78</v>
      </c>
      <c r="G13" s="9" t="s">
        <v>79</v>
      </c>
      <c r="H13" s="10">
        <f>IF(F13&lt;&gt;"",CONCATENATE(F13," ",G13),G13)</f>
        <v>0</v>
      </c>
      <c r="I13" s="9" t="s">
        <v>79</v>
      </c>
      <c r="J13" s="9"/>
      <c r="K13" s="10">
        <f>IF(J13&lt;&gt;"",CONCATENATE(J13,"_ ",I13,". Type"),CONCATENATE(I13,". Type"))</f>
        <v>0</v>
      </c>
      <c r="L13" s="9"/>
      <c r="M13" s="9"/>
      <c r="N13" s="9"/>
      <c r="O13" s="9" t="s">
        <v>43</v>
      </c>
      <c r="P13" s="9" t="s">
        <v>44</v>
      </c>
      <c r="Q13" s="9" t="s">
        <v>80</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8">
        <f>IF(G14="UUID","UUID",SUBSTITUTE(SUBSTITUTE(CONCATENATE(IF(E14="Universally Unique","UU",E14),IF(G14&lt;&gt;I14,H14,F14),CONCATENATE(IF(I14="Identifier","ID",IF(I14="Text","",I14))))," ",""),"'",""))</f>
        <v>0</v>
      </c>
      <c r="B14" s="9" t="s">
        <v>81</v>
      </c>
      <c r="C14" s="9"/>
      <c r="D14" s="9" t="s">
        <v>33</v>
      </c>
      <c r="E14" s="9"/>
      <c r="F14" s="9" t="s">
        <v>82</v>
      </c>
      <c r="G14" s="9" t="s">
        <v>83</v>
      </c>
      <c r="H14" s="10">
        <f>IF(F14&lt;&gt;"",CONCATENATE(F14," ",G14),G14)</f>
        <v>0</v>
      </c>
      <c r="I14" s="9" t="s">
        <v>83</v>
      </c>
      <c r="J14" s="9"/>
      <c r="K14" s="10">
        <f>IF(J14&lt;&gt;"",CONCATENATE(J14,"_ ",I14,". Type"),CONCATENATE(I14,". Type"))</f>
        <v>0</v>
      </c>
      <c r="L14" s="9"/>
      <c r="M14" s="9"/>
      <c r="N14" s="9"/>
      <c r="O14" s="9" t="s">
        <v>43</v>
      </c>
      <c r="P14" s="9" t="s">
        <v>44</v>
      </c>
      <c r="Q14" s="9" t="s">
        <v>84</v>
      </c>
      <c r="R14" s="9"/>
      <c r="S14" s="9"/>
      <c r="T14" s="9" t="s">
        <v>36</v>
      </c>
      <c r="U14" s="9"/>
      <c r="V14" s="9"/>
      <c r="W14" s="9" t="s">
        <v>37</v>
      </c>
      <c r="X14" s="9" t="s">
        <v>37</v>
      </c>
      <c r="Y14" s="9" t="s">
        <v>38</v>
      </c>
      <c r="Z14" s="9" t="s">
        <v>37</v>
      </c>
      <c r="AA14" s="9" t="s">
        <v>37</v>
      </c>
      <c r="AB14" s="9" t="s">
        <v>37</v>
      </c>
      <c r="AC14" s="9" t="s">
        <v>37</v>
      </c>
      <c r="AD14" s="9" t="s">
        <v>37</v>
      </c>
      <c r="AE14" s="9" t="s">
        <v>39</v>
      </c>
      <c r="AF14" s="11"/>
    </row>
    <row r="15" spans="1:32" ht="13.5" customHeight="1">
      <c r="A15" s="12">
        <f>SUBSTITUTE(SUBSTITUTE(CONCATENATE(IF(E15="Universally Unique","UU",E15),F15,IF(H15&lt;&gt;I15,H15,""),CONCATENATE(IF(I15="Identifier","ID",IF(I15="Text","",I15))))," ",""),"'","")</f>
        <v>0</v>
      </c>
      <c r="B15" s="13" t="s">
        <v>85</v>
      </c>
      <c r="C15" s="13"/>
      <c r="D15" s="13" t="s">
        <v>33</v>
      </c>
      <c r="E15" s="13"/>
      <c r="F15" s="13"/>
      <c r="G15" s="13"/>
      <c r="H15" s="13" t="str">
        <f>M15</f>
        <v>Signature</v>
      </c>
      <c r="I15" s="13" t="s">
        <v>86</v>
      </c>
      <c r="J15" s="13"/>
      <c r="K15" s="13"/>
      <c r="L15" s="13"/>
      <c r="M15" s="13" t="s">
        <v>86</v>
      </c>
      <c r="N15" s="13"/>
      <c r="O15" s="13" t="s">
        <v>75</v>
      </c>
      <c r="P15" s="13" t="s">
        <v>87</v>
      </c>
      <c r="Q15" s="13" t="s">
        <v>88</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89</v>
      </c>
      <c r="C16" s="13"/>
      <c r="D16" s="13" t="s">
        <v>33</v>
      </c>
      <c r="E16" s="13" t="s">
        <v>90</v>
      </c>
      <c r="F16" s="13"/>
      <c r="G16" s="13"/>
      <c r="H16" s="13" t="str">
        <f>M16</f>
        <v>Party</v>
      </c>
      <c r="I16" s="13" t="s">
        <v>91</v>
      </c>
      <c r="J16" s="13"/>
      <c r="K16" s="13"/>
      <c r="L16" s="13"/>
      <c r="M16" s="13" t="s">
        <v>91</v>
      </c>
      <c r="N16" s="13"/>
      <c r="O16" s="13" t="s">
        <v>43</v>
      </c>
      <c r="P16" s="13" t="s">
        <v>87</v>
      </c>
      <c r="Q16" s="13" t="s">
        <v>92</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93</v>
      </c>
      <c r="C17" s="13"/>
      <c r="D17" s="13" t="s">
        <v>33</v>
      </c>
      <c r="E17" s="13" t="s">
        <v>94</v>
      </c>
      <c r="F17" s="13"/>
      <c r="G17" s="13"/>
      <c r="H17" s="13" t="str">
        <f>M17</f>
        <v>Party</v>
      </c>
      <c r="I17" s="13" t="s">
        <v>91</v>
      </c>
      <c r="J17" s="13"/>
      <c r="K17" s="13"/>
      <c r="L17" s="13"/>
      <c r="M17" s="13" t="s">
        <v>91</v>
      </c>
      <c r="N17" s="13"/>
      <c r="O17" s="13" t="s">
        <v>43</v>
      </c>
      <c r="P17" s="13" t="s">
        <v>87</v>
      </c>
      <c r="Q17" s="13" t="s">
        <v>95</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96</v>
      </c>
      <c r="C18" s="13"/>
      <c r="D18" s="13" t="s">
        <v>33</v>
      </c>
      <c r="E18" s="13" t="s">
        <v>97</v>
      </c>
      <c r="F18" s="13"/>
      <c r="G18" s="13"/>
      <c r="H18" s="13" t="str">
        <f>M18</f>
        <v>Document Reference</v>
      </c>
      <c r="I18" s="13" t="s">
        <v>98</v>
      </c>
      <c r="J18" s="13"/>
      <c r="K18" s="13"/>
      <c r="L18" s="13"/>
      <c r="M18" s="13" t="s">
        <v>98</v>
      </c>
      <c r="N18" s="13"/>
      <c r="O18" s="13" t="s">
        <v>43</v>
      </c>
      <c r="P18" s="13" t="s">
        <v>87</v>
      </c>
      <c r="Q18" s="13" t="s">
        <v>99</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ht="13.5" customHeight="1">
      <c r="A19" s="12">
        <f>SUBSTITUTE(SUBSTITUTE(CONCATENATE(IF(E19="Universally Unique","UU",E19),F19,IF(H19&lt;&gt;I19,H19,""),CONCATENATE(IF(I19="Identifier","ID",IF(I19="Text","",I19))))," ",""),"'","")</f>
        <v>0</v>
      </c>
      <c r="B19" s="13" t="s">
        <v>100</v>
      </c>
      <c r="C19" s="13"/>
      <c r="D19" s="13" t="s">
        <v>33</v>
      </c>
      <c r="E19" s="13" t="s">
        <v>101</v>
      </c>
      <c r="F19" s="13"/>
      <c r="G19" s="13"/>
      <c r="H19" s="13" t="str">
        <f>M19</f>
        <v>Party</v>
      </c>
      <c r="I19" s="13" t="s">
        <v>91</v>
      </c>
      <c r="J19" s="13"/>
      <c r="K19" s="13"/>
      <c r="L19" s="13"/>
      <c r="M19" s="13" t="s">
        <v>91</v>
      </c>
      <c r="N19" s="13"/>
      <c r="O19" s="13" t="s">
        <v>43</v>
      </c>
      <c r="P19" s="13" t="s">
        <v>87</v>
      </c>
      <c r="Q19" s="13" t="s">
        <v>102</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103</v>
      </c>
      <c r="C20" s="13"/>
      <c r="D20" s="13" t="s">
        <v>33</v>
      </c>
      <c r="E20" s="13" t="s">
        <v>104</v>
      </c>
      <c r="F20" s="13"/>
      <c r="G20" s="13"/>
      <c r="H20" s="13" t="str">
        <f>M20</f>
        <v>Payment Terms</v>
      </c>
      <c r="I20" s="13" t="s">
        <v>105</v>
      </c>
      <c r="J20" s="13"/>
      <c r="K20" s="13"/>
      <c r="L20" s="13"/>
      <c r="M20" s="13" t="s">
        <v>105</v>
      </c>
      <c r="N20" s="13"/>
      <c r="O20" s="13" t="s">
        <v>43</v>
      </c>
      <c r="P20" s="13" t="s">
        <v>87</v>
      </c>
      <c r="Q20" s="13" t="s">
        <v>106</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ht="13.5" customHeight="1">
      <c r="A21" s="12">
        <f>SUBSTITUTE(SUBSTITUTE(CONCATENATE(IF(E21="Universally Unique","UU",E21),F21,IF(H21&lt;&gt;I21,H21,""),CONCATENATE(IF(I21="Identifier","ID",IF(I21="Text","",I21))))," ",""),"'","")</f>
        <v>0</v>
      </c>
      <c r="B21" s="13" t="s">
        <v>107</v>
      </c>
      <c r="C21" s="13"/>
      <c r="D21" s="13" t="s">
        <v>33</v>
      </c>
      <c r="E21" s="13" t="s">
        <v>108</v>
      </c>
      <c r="F21" s="13"/>
      <c r="G21" s="13"/>
      <c r="H21" s="13" t="str">
        <f>M21</f>
        <v>Period</v>
      </c>
      <c r="I21" s="13" t="s">
        <v>109</v>
      </c>
      <c r="J21" s="13"/>
      <c r="K21" s="13"/>
      <c r="L21" s="13"/>
      <c r="M21" s="13" t="s">
        <v>109</v>
      </c>
      <c r="N21" s="13"/>
      <c r="O21" s="13" t="s">
        <v>43</v>
      </c>
      <c r="P21" s="13" t="s">
        <v>87</v>
      </c>
      <c r="Q21" s="13" t="s">
        <v>110</v>
      </c>
      <c r="R21" s="13"/>
      <c r="S21" s="13"/>
      <c r="T21" s="13" t="s">
        <v>36</v>
      </c>
      <c r="U21" s="13"/>
      <c r="V21" s="13"/>
      <c r="W21" s="13" t="s">
        <v>37</v>
      </c>
      <c r="X21" s="13" t="s">
        <v>37</v>
      </c>
      <c r="Y21" s="13" t="s">
        <v>38</v>
      </c>
      <c r="Z21" s="13" t="s">
        <v>37</v>
      </c>
      <c r="AA21" s="13" t="s">
        <v>37</v>
      </c>
      <c r="AB21" s="13" t="s">
        <v>37</v>
      </c>
      <c r="AC21" s="13" t="s">
        <v>37</v>
      </c>
      <c r="AD21" s="13" t="s">
        <v>37</v>
      </c>
      <c r="AE21" s="13" t="s">
        <v>39</v>
      </c>
      <c r="AF21" s="14"/>
    </row>
    <row r="22" spans="1:32" ht="13.5" customHeight="1">
      <c r="A22" s="12">
        <f>SUBSTITUTE(SUBSTITUTE(CONCATENATE(IF(E22="Universally Unique","UU",E22),F22,IF(H22&lt;&gt;I22,H22,""),CONCATENATE(IF(I22="Identifier","ID",IF(I22="Text","",I22))))," ",""),"'","")</f>
        <v>0</v>
      </c>
      <c r="B22" s="13" t="s">
        <v>111</v>
      </c>
      <c r="C22" s="13"/>
      <c r="D22" s="13" t="s">
        <v>33</v>
      </c>
      <c r="E22" s="13"/>
      <c r="F22" s="13"/>
      <c r="G22" s="13"/>
      <c r="H22" s="13" t="str">
        <f>M22</f>
        <v>Transportation Service</v>
      </c>
      <c r="I22" s="13" t="s">
        <v>112</v>
      </c>
      <c r="J22" s="13"/>
      <c r="K22" s="13"/>
      <c r="L22" s="13"/>
      <c r="M22" s="13" t="s">
        <v>112</v>
      </c>
      <c r="N22" s="13"/>
      <c r="O22" s="13" t="s">
        <v>75</v>
      </c>
      <c r="P22" s="13" t="s">
        <v>87</v>
      </c>
      <c r="Q22" s="13" t="s">
        <v>113</v>
      </c>
      <c r="R22" s="13"/>
      <c r="S22" s="13"/>
      <c r="T22" s="13" t="s">
        <v>36</v>
      </c>
      <c r="U22" s="13"/>
      <c r="V22" s="13"/>
      <c r="W22" s="13" t="s">
        <v>37</v>
      </c>
      <c r="X22" s="13" t="s">
        <v>37</v>
      </c>
      <c r="Y22" s="13" t="s">
        <v>38</v>
      </c>
      <c r="Z22" s="13" t="s">
        <v>37</v>
      </c>
      <c r="AA22" s="13" t="s">
        <v>37</v>
      </c>
      <c r="AB22" s="13" t="s">
        <v>37</v>
      </c>
      <c r="AC22" s="13" t="s">
        <v>37</v>
      </c>
      <c r="AD22" s="13" t="s">
        <v>37</v>
      </c>
      <c r="AE22" s="13" t="s">
        <v>39</v>
      </c>
      <c r="AF22" s="14"/>
    </row>
    <row r="23" spans="1:32" s="16" customFormat="1" ht="13.5" customHeight="1">
      <c r="A23" s="15"/>
      <c r="B23" s="15"/>
      <c r="C23" s="15"/>
      <c r="D23" s="15"/>
      <c r="E23" s="15"/>
      <c r="F23" s="15"/>
      <c r="G23" s="15"/>
      <c r="H23" s="15"/>
      <c r="I23" s="15"/>
      <c r="J23" s="15"/>
      <c r="K23" s="15"/>
      <c r="L23" s="15"/>
      <c r="M23" s="15"/>
      <c r="N23" s="15"/>
      <c r="O23" s="15"/>
      <c r="P23" s="15" t="s">
        <v>114</v>
      </c>
      <c r="Q23" s="15"/>
      <c r="R23" s="15"/>
      <c r="S23" s="15"/>
      <c r="T23" s="15"/>
      <c r="U23" s="15"/>
      <c r="V23" s="15"/>
      <c r="W23" s="15"/>
      <c r="X23" s="15"/>
      <c r="Y23" s="15"/>
      <c r="Z23" s="15"/>
      <c r="AA23" s="15"/>
      <c r="AB23" s="15"/>
      <c r="AC23" s="15"/>
      <c r="AD23" s="15"/>
      <c r="AE23" s="15"/>
      <c r="AF23"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