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UBL-ExceptionCriteria-2.1" sheetId="1" r:id="rId1"/>
  </sheets>
  <definedNames>
    <definedName name="_xlnm.Print_Area" localSheetId="0">'UBL-ExceptionCriteria-2.1'!$A$1:$AF$22</definedName>
    <definedName name="_xlnm.Print_Titles" localSheetId="0">'UBL-ExceptionCriteria-2.1'!$1:$1</definedName>
  </definedNames>
  <calcPr fullCalcOnLoad="1"/>
</workbook>
</file>

<file path=xl/comments1.xml><?xml version="1.0" encoding="utf-8"?>
<comments xmlns="http://schemas.openxmlformats.org/spreadsheetml/2006/main">
  <authors>
    <author/>
  </authors>
  <commentList>
    <comment ref="A1" authorId="0">
      <text>
        <r>
          <rPr>
            <sz val="10"/>
            <rFont val="Arial"/>
            <family val="2"/>
          </rPr>
          <t>UBL Name
The UBL name is derived from the Dictionary Entry Name according to the UBL Naming and Design Rules.
If any disparity exists between the UBL Name listed here and the corresponding UBL Name in the schemas, the version in the schemas should be considered the correct one.
(N.B.: Columns with grey headings are not part of the normative schemas.)
Version: 20130514-0420z-PRD4</t>
        </r>
      </text>
    </comment>
    <comment ref="B1" authorId="0">
      <text>
        <r>
          <rPr>
            <sz val="10"/>
            <rFont val="Arial"/>
            <family val="2"/>
          </rPr>
          <t xml:space="preserve">Dictionary Entry Name
Dictionary Entry Names are assigned according to the rules of the ebXML Core Component Technical Specification, Version 2.01.
The DEN is the unique official name of the Business Information Entity in the data dictionary.
</t>
        </r>
      </text>
    </comment>
    <comment ref="C1" authorId="0">
      <text>
        <r>
          <rPr>
            <sz val="10"/>
            <rFont val="Arial"/>
            <family val="2"/>
          </rPr>
          <t>Object Class Qualifier
A qualifier is a word or words which help define and differentiate one Business Information Entity from another -- for example, when the BIE is used in another context.</t>
        </r>
      </text>
    </comment>
    <comment ref="D1" authorId="0">
      <text>
        <r>
          <rPr>
            <sz val="10"/>
            <rFont val="Arial"/>
            <family val="2"/>
          </rPr>
          <t>Object Class
Object Class is metadata specified by the ebXML CCTS on the basis of ISO 11179 naming rules. An Object Class represents the logical data grouping or aggregation (in a logical data model) to which a Property belongs. Object Classes have explicit boundaries and meaning, and their Properties and behaviour follow the same rules.
Each Object Class is an ABIE. Object classes are also referred to as Re-usable Types.  They are called Classes in UML and Tables/Entities in database contexts.</t>
        </r>
      </text>
    </comment>
    <comment ref="E1" authorId="0">
      <text>
        <r>
          <rPr>
            <sz val="10"/>
            <rFont val="Arial"/>
            <family val="2"/>
          </rPr>
          <t xml:space="preserve">Property Term Qualifier
Property Term Qualifier is metadata specified by the ebXML CCTS on the basis of ISO 11179 naming rules.
A qualifier is a word or words which help define and differentiate one Business Information Entity from another -- for example, when the BIE is used in another context.
Property Term Qualifiers specialize or modify the Property Term. For example, when the BIE is used in another context.
If the word (or words) express "a type of" or specialization relationship to the property term, then the word (or words) are qualifiers. This implies that adjectives are likely to be qualifiers. For example: Postal is a type of Zone used in an Address.
</t>
        </r>
      </text>
    </comment>
    <comment ref="F1" authorId="0">
      <text>
        <r>
          <rPr>
            <sz val="10"/>
            <rFont val="Arial"/>
            <family val="2"/>
          </rPr>
          <t>Property Term Possessive Noun
To improve consistency in naming property terms, UBL explicitly identifies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phrase "Name OF THE Street" or "Street's Name" makes sense for an Address.StreetName. So Street is the called the Possessive Noun and Name is the Primary Noun.</t>
        </r>
      </text>
    </comment>
    <comment ref="G1" authorId="0">
      <text>
        <r>
          <rPr>
            <sz val="10"/>
            <rFont val="Arial"/>
            <family val="2"/>
          </rPr>
          <t>Property Term Primary Noun
To improve consistency in naming property terms, UBL explicitly identifies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Terms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statement "Name OF THE Street" or "Street's Name" makes sense for an Address.StreetName. So Street is the called the Possessive Noun and Name is the Primary Noun.</t>
        </r>
      </text>
    </comment>
    <comment ref="H1" authorId="0">
      <text>
        <r>
          <rPr>
            <sz val="10"/>
            <rFont val="Arial"/>
            <family val="2"/>
          </rPr>
          <t>Property Term
Property Term is metadata specified by the ebXML CCTS on the basis of ISO 11179 naming rules.
Property Term represents the distinguishing characteristic or Property of the Object Class and "shall occur naturally in the definition."  It is also known as an attribute (to database designers). The combination of Object Class and its Property Term should give the basic semantic meaning of the item.
In UBL's implementation, the Property Term is constructed from the Primary Noun preceded by any Possessive Nouns.</t>
        </r>
      </text>
    </comment>
    <comment ref="I1" authorId="0">
      <text>
        <r>
          <rPr>
            <sz val="10"/>
            <rFont val="Arial"/>
            <family val="2"/>
          </rPr>
          <t>Representation Term
Representation Term is metadata specified by the ebXML CCTS on the basis of ISO 11179 naming rules.
A Representation Term is an element of the name that describes the form in which the property is represented.</t>
        </r>
      </text>
    </comment>
    <comment ref="J1" authorId="0">
      <text>
        <r>
          <rPr>
            <sz val="10"/>
            <rFont val="Arial"/>
            <family val="2"/>
          </rPr>
          <t>Data Type Qualifier
A qualifier is a word or words which help define and differentiate one data type from another of the same type -- for example, to distinguish those items constrained by particular code lists</t>
        </r>
      </text>
    </comment>
    <comment ref="K1" authorId="0">
      <text>
        <r>
          <rPr>
            <sz val="10"/>
            <rFont val="Arial"/>
            <family val="2"/>
          </rPr>
          <t>Data Type
The data type distinguishes the lexical constraints on an item's value, plus any supplemental pieces of distinguishing information.
Unqualified data types in UBL are based on UN/CEFACT core component types.</t>
        </r>
      </text>
    </comment>
    <comment ref="L1" authorId="0">
      <text>
        <r>
          <rPr>
            <sz val="10"/>
            <rFont val="Arial"/>
            <family val="2"/>
          </rPr>
          <t>Associated Object Class Qualifier
A qualifier is a word or words which help define and differentiate one Business Information Entity from another -- for example, when the BIE is used in another context.
Associated Object Class Qualifiers describe the "context" of the relationship with another ABIE. That is, it is the role this Object Class plays within its association with another Object Class. As such, they duplicate the representation term.</t>
        </r>
      </text>
    </comment>
    <comment ref="M1" authorId="0">
      <text>
        <r>
          <rPr>
            <sz val="10"/>
            <rFont val="Arial"/>
            <family val="2"/>
          </rPr>
          <t>Associated Object Class
This is the object class at the other end of this association.  It is an ABIE in this model.</t>
        </r>
      </text>
    </comment>
    <comment ref="N1" authorId="0">
      <text>
        <r>
          <rPr>
            <sz val="10"/>
            <rFont val="Arial"/>
            <family val="2"/>
          </rPr>
          <t>Alternative Business Terms
Business Terms (optional) consists of one or more synonyms by which the Business Information Entity is commonly known and used in a specific Context. A Business Information Entity may have several Business Terms or synonyms.  These may be used to map BIEs to a controlled vocabulary, to other vocabularies, or to labels for forms presentation.</t>
        </r>
      </text>
    </comment>
    <comment ref="O1" authorId="0">
      <text>
        <r>
          <rPr>
            <sz val="10"/>
            <rFont val="Arial"/>
            <family val="2"/>
          </rPr>
          <t>Cardinality
The optionality and potential occurrences of the BIE.
0..1 – optional and only one
1 – mandatory and only one
0..n – optional and maximum of n
1..n - mandatory and maximum of n
where the letter 'n' represents an unlimited number, and an actual number in place of the letter 'n' is the maximum.</t>
        </r>
      </text>
    </comment>
    <comment ref="P1" authorId="0">
      <text>
        <r>
          <rPr>
            <sz val="10"/>
            <rFont val="Arial"/>
            <family val="2"/>
          </rPr>
          <t>Component Type
There are three BIE Types:
Basic BIE (BBIE -- white rows),
Associate  BIE (ASBIE -- green rows; “an association”), and
Aggregate BIE (ABIE -- pink rows; “an aggregate”).</t>
        </r>
      </text>
    </comment>
    <comment ref="Q1" authorId="0">
      <text>
        <r>
          <rPr>
            <sz val="10"/>
            <rFont val="Arial"/>
            <family val="2"/>
          </rPr>
          <t>Definition
This is the unique semantic business meaning of the Business Information Entity.</t>
        </r>
      </text>
    </comment>
    <comment ref="R1" authorId="0">
      <text>
        <r>
          <rPr>
            <sz val="10"/>
            <rFont val="Arial"/>
            <family val="2"/>
          </rPr>
          <t>Examples
These are illustrative values that a typical user might utilize, but is under no obligation to to so.</t>
        </r>
      </text>
    </comment>
    <comment ref="S1" authorId="0">
      <text>
        <r>
          <rPr>
            <sz val="10"/>
            <rFont val="Arial"/>
            <family val="2"/>
          </rPr>
          <t>UN/TDED Code
The UN Trade Data Element Dictionary (ISO 7372) code for this BIE.</t>
        </r>
      </text>
    </comment>
    <comment ref="T1" authorId="0">
      <text>
        <r>
          <rPr>
            <sz val="10"/>
            <rFont val="Arial"/>
            <family val="2"/>
          </rPr>
          <t>Current Version
The version number of this BIE. Can be used to generate change logs.</t>
        </r>
      </text>
    </comment>
    <comment ref="U1" authorId="0">
      <text>
        <r>
          <rPr>
            <sz val="10"/>
            <rFont val="Arial"/>
            <family val="2"/>
          </rPr>
          <t>Analyst Notes
This is a list of comments, queries, and notes made during data modeling. It is not part of the normative schemas.</t>
        </r>
      </text>
    </comment>
    <comment ref="V1" authorId="0">
      <text>
        <r>
          <rPr>
            <sz val="10"/>
            <rFont val="Arial"/>
            <family val="2"/>
          </rPr>
          <t>CCL Dictionary Entry Name
Core Component Dictionary Entry Name:
This is the Dictionary Entry Name of the correlated core component in the UN/CEFACT Core Component Library 08B (in those cases where a direct correlation exists).</t>
        </r>
      </text>
    </comment>
  </commentList>
</comments>
</file>

<file path=xl/sharedStrings.xml><?xml version="1.0" encoding="utf-8"?>
<sst xmlns="http://schemas.openxmlformats.org/spreadsheetml/2006/main" count="389" uniqueCount="118">
  <si>
    <t>UBL Name</t>
  </si>
  <si>
    <t>Dictionary Entry Name</t>
  </si>
  <si>
    <t>Object Class Qualifier</t>
  </si>
  <si>
    <t>Object Class</t>
  </si>
  <si>
    <t>Property Term Qualifier</t>
  </si>
  <si>
    <t>Property Term Possessive Noun</t>
  </si>
  <si>
    <t>Property Term Primary Noun</t>
  </si>
  <si>
    <t>Property Term</t>
  </si>
  <si>
    <t>Representation Term</t>
  </si>
  <si>
    <t>Data Type Qualifier</t>
  </si>
  <si>
    <t>Data Type</t>
  </si>
  <si>
    <t>Associated Object Class Qualifier</t>
  </si>
  <si>
    <t>Associated Object Class</t>
  </si>
  <si>
    <t>Alternative Business Terms</t>
  </si>
  <si>
    <t>Cardinality</t>
  </si>
  <si>
    <t>Component Type</t>
  </si>
  <si>
    <t>Definition</t>
  </si>
  <si>
    <t>Examples</t>
  </si>
  <si>
    <t>UN/TDED Code</t>
  </si>
  <si>
    <t>Current Version</t>
  </si>
  <si>
    <t>Analyst Notes</t>
  </si>
  <si>
    <t>CCL Dictionary Entry Name</t>
  </si>
  <si>
    <t>Context: Business Process</t>
  </si>
  <si>
    <t>Context: Region (Geopolitical)</t>
  </si>
  <si>
    <t>Context: Official Constraints</t>
  </si>
  <si>
    <t>Context: Product</t>
  </si>
  <si>
    <t>Context: Industry</t>
  </si>
  <si>
    <t>Context: Role</t>
  </si>
  <si>
    <t>Context: Supporting Role</t>
  </si>
  <si>
    <t>Context: System Constraint</t>
  </si>
  <si>
    <t>Editor's Notes</t>
  </si>
  <si>
    <t>Changes from Previous Version</t>
  </si>
  <si>
    <t>Exception Criteria. Details</t>
  </si>
  <si>
    <t>Exception Criteria</t>
  </si>
  <si>
    <t>ABIE</t>
  </si>
  <si>
    <t>A document used to specify the thresholds for forecast variance, product activity, and performance history beyond which exceptions should be triggered.</t>
  </si>
  <si>
    <t>2.1</t>
  </si>
  <si>
    <t>Plan</t>
  </si>
  <si>
    <t>In All Contexts</t>
  </si>
  <si>
    <t>None</t>
  </si>
  <si>
    <t xml:space="preserve"> </t>
  </si>
  <si>
    <t>Exception Criteria. UBL Version Identifier. Identifier</t>
  </si>
  <si>
    <t>UBL Version</t>
  </si>
  <si>
    <t>Identifier</t>
  </si>
  <si>
    <t>0..1</t>
  </si>
  <si>
    <t>BBIE</t>
  </si>
  <si>
    <t>Identifies the earliest version of the UBL 2 schema for this document type that defines all of the elements that might be encountered in the current instance.</t>
  </si>
  <si>
    <t>2.0.5</t>
  </si>
  <si>
    <t>Exception Criteria. Customization Identifier. Identifier</t>
  </si>
  <si>
    <t>Customization</t>
  </si>
  <si>
    <t>Identifies a user-defined customization of UBL for a specific use.</t>
  </si>
  <si>
    <t>NES</t>
  </si>
  <si>
    <t>Exception Criteria. Profile Identifier. Identifier</t>
  </si>
  <si>
    <t>Profile</t>
  </si>
  <si>
    <t>Identifies a user-defined profile of the customization of UBL being used.</t>
  </si>
  <si>
    <t>BasicProcurementProcess</t>
  </si>
  <si>
    <t>Exception Criteria. Profile Execution Identifier. Identifier</t>
  </si>
  <si>
    <t>Profile Execution</t>
  </si>
  <si>
    <t>Identifies an instance of executing a profile, to associate all transactions in a collaboration.</t>
  </si>
  <si>
    <t>BPP-1001</t>
  </si>
  <si>
    <t>Exception Criteria. Identifier</t>
  </si>
  <si>
    <t>Exception Criteria Number</t>
  </si>
  <si>
    <t>1</t>
  </si>
  <si>
    <t>An identifier for this document, assigned by the sender.</t>
  </si>
  <si>
    <t>Exception Criteria. Copy_ Indicator. Indicator</t>
  </si>
  <si>
    <t>Copy</t>
  </si>
  <si>
    <t>Indicator</t>
  </si>
  <si>
    <t>Indicates whether this document is a copy (true) or not (false).</t>
  </si>
  <si>
    <t>Exception Criteria. UUID. Identifier</t>
  </si>
  <si>
    <t>UUID</t>
  </si>
  <si>
    <t>A universally unique identifier for an instance of this document.</t>
  </si>
  <si>
    <t>Exception Criteria. Issue Date. Date</t>
  </si>
  <si>
    <t>Issue</t>
  </si>
  <si>
    <t>Date</t>
  </si>
  <si>
    <t>Exception Criteria Date</t>
  </si>
  <si>
    <t>The date, assigned by the sender, on which this document was issued.</t>
  </si>
  <si>
    <t>Exception Criteria. Issue Time. Time</t>
  </si>
  <si>
    <t>Time</t>
  </si>
  <si>
    <t>The time, assigned by the sender, at which this document was issued.</t>
  </si>
  <si>
    <t>Exception Criteria. Note. Text</t>
  </si>
  <si>
    <t>Note</t>
  </si>
  <si>
    <t>Text</t>
  </si>
  <si>
    <t>0..n</t>
  </si>
  <si>
    <t>Free-form text pertinent to this document, conveying information that is not contained explicitly in other structures.</t>
  </si>
  <si>
    <t>Exception Criteria. Version. Identifier</t>
  </si>
  <si>
    <t>Version</t>
  </si>
  <si>
    <t>Identifies the current version of this document.</t>
  </si>
  <si>
    <t>Exception Criteria. Validity_ Period. Period</t>
  </si>
  <si>
    <t>Validity</t>
  </si>
  <si>
    <t>Period</t>
  </si>
  <si>
    <t>ASBIE</t>
  </si>
  <si>
    <t>The period of time during which the Exception Criteria is valid.</t>
  </si>
  <si>
    <t>Exception Criteria. Document Reference</t>
  </si>
  <si>
    <t>Document Reference</t>
  </si>
  <si>
    <t>A reference to another document associated with this document.</t>
  </si>
  <si>
    <t>Exception Criteria. Signature</t>
  </si>
  <si>
    <t>Signature</t>
  </si>
  <si>
    <t>A signature applied to this document.</t>
  </si>
  <si>
    <t>Exception Criteria. Sender_ Party. Party</t>
  </si>
  <si>
    <t>Sender</t>
  </si>
  <si>
    <t>Party</t>
  </si>
  <si>
    <t>The party sending this document.</t>
  </si>
  <si>
    <t>Exception Criteria. Receiver_ Party. Party</t>
  </si>
  <si>
    <t>Receiver</t>
  </si>
  <si>
    <t>The party receiving this document.</t>
  </si>
  <si>
    <t>Exception Criteria. Buyer_ Customer Party. Customer Party</t>
  </si>
  <si>
    <t>Buyer</t>
  </si>
  <si>
    <t>Customer Party</t>
  </si>
  <si>
    <t>The buyer.</t>
  </si>
  <si>
    <t>Exception Criteria. Seller_ Supplier Party. Supplier Party</t>
  </si>
  <si>
    <t>Seller</t>
  </si>
  <si>
    <t>Supplier Party</t>
  </si>
  <si>
    <t>The seller.</t>
  </si>
  <si>
    <t>Exception Criteria. Exception Criteria Line</t>
  </si>
  <si>
    <t>Exception Criteria Line</t>
  </si>
  <si>
    <t>1..n</t>
  </si>
  <si>
    <t>A line expressing an exception criterion setting thresholds beyond which an exception should be triggered.</t>
  </si>
  <si>
    <t>END</t>
  </si>
</sst>
</file>

<file path=xl/styles.xml><?xml version="1.0" encoding="utf-8"?>
<styleSheet xmlns="http://schemas.openxmlformats.org/spreadsheetml/2006/main">
  <numFmts count="2">
    <numFmt numFmtId="164" formatCode="GENERAL"/>
    <numFmt numFmtId="165" formatCode="@"/>
  </numFmts>
  <fonts count="4">
    <font>
      <sz val="10"/>
      <name val="Arial"/>
      <family val="2"/>
    </font>
    <font>
      <b/>
      <sz val="10"/>
      <color indexed="8"/>
      <name val="Arial"/>
      <family val="3"/>
    </font>
    <font>
      <sz val="10"/>
      <color indexed="8"/>
      <name val="Arial"/>
      <family val="2"/>
    </font>
    <font>
      <b/>
      <sz val="8"/>
      <name val="Arial"/>
      <family val="2"/>
    </font>
  </fonts>
  <fills count="7">
    <fill>
      <patternFill/>
    </fill>
    <fill>
      <patternFill patternType="gray125"/>
    </fill>
    <fill>
      <patternFill patternType="solid">
        <fgColor indexed="13"/>
        <bgColor indexed="64"/>
      </patternFill>
    </fill>
    <fill>
      <patternFill patternType="solid">
        <fgColor indexed="9"/>
        <bgColor indexed="64"/>
      </patternFill>
    </fill>
    <fill>
      <patternFill patternType="solid">
        <fgColor indexed="45"/>
        <bgColor indexed="64"/>
      </patternFill>
    </fill>
    <fill>
      <patternFill patternType="solid">
        <fgColor indexed="42"/>
        <bgColor indexed="64"/>
      </patternFill>
    </fill>
    <fill>
      <patternFill patternType="solid">
        <fgColor indexed="48"/>
        <bgColor indexed="64"/>
      </patternFill>
    </fill>
  </fills>
  <borders count="9">
    <border>
      <left/>
      <right/>
      <top/>
      <bottom/>
      <diagonal/>
    </border>
    <border>
      <left style="hair">
        <color indexed="23"/>
      </left>
      <right>
        <color indexed="63"/>
      </right>
      <top style="hair">
        <color indexed="23"/>
      </top>
      <bottom>
        <color indexed="63"/>
      </bottom>
    </border>
    <border>
      <left>
        <color indexed="63"/>
      </left>
      <right>
        <color indexed="63"/>
      </right>
      <top style="hair">
        <color indexed="23"/>
      </top>
      <bottom>
        <color indexed="63"/>
      </bottom>
    </border>
    <border>
      <left>
        <color indexed="63"/>
      </left>
      <right style="hair">
        <color indexed="23"/>
      </right>
      <top style="hair">
        <color indexed="23"/>
      </top>
      <bottom>
        <color indexed="63"/>
      </bottom>
    </border>
    <border>
      <left style="hair">
        <color indexed="23"/>
      </left>
      <right>
        <color indexed="63"/>
      </right>
      <top>
        <color indexed="63"/>
      </top>
      <bottom>
        <color indexed="63"/>
      </bottom>
    </border>
    <border>
      <left>
        <color indexed="63"/>
      </left>
      <right style="hair">
        <color indexed="23"/>
      </right>
      <top>
        <color indexed="63"/>
      </top>
      <bottom>
        <color indexed="63"/>
      </bottom>
    </border>
    <border>
      <left style="hair">
        <color indexed="23"/>
      </left>
      <right>
        <color indexed="63"/>
      </right>
      <top>
        <color indexed="63"/>
      </top>
      <bottom style="hair">
        <color indexed="23"/>
      </bottom>
    </border>
    <border>
      <left>
        <color indexed="63"/>
      </left>
      <right>
        <color indexed="63"/>
      </right>
      <top>
        <color indexed="63"/>
      </top>
      <bottom style="hair">
        <color indexed="23"/>
      </bottom>
    </border>
    <border>
      <left>
        <color indexed="63"/>
      </left>
      <right style="hair">
        <color indexed="23"/>
      </right>
      <top>
        <color indexed="63"/>
      </top>
      <bottom style="hair">
        <color indexed="23"/>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17">
    <xf numFmtId="164" fontId="0" fillId="0" borderId="0" xfId="0" applyAlignment="1">
      <alignment/>
    </xf>
    <xf numFmtId="164" fontId="1" fillId="2" borderId="1" xfId="0" applyFont="1" applyFill="1" applyBorder="1" applyAlignment="1">
      <alignment horizontal="center" vertical="top" wrapText="1"/>
    </xf>
    <xf numFmtId="164" fontId="1" fillId="2" borderId="2" xfId="0" applyFont="1" applyFill="1" applyBorder="1" applyAlignment="1">
      <alignment horizontal="center" vertical="top" wrapText="1"/>
    </xf>
    <xf numFmtId="164" fontId="1" fillId="3" borderId="2" xfId="0" applyFont="1" applyFill="1" applyBorder="1" applyAlignment="1">
      <alignment horizontal="center" vertical="top" wrapText="1"/>
    </xf>
    <xf numFmtId="164" fontId="1" fillId="3" borderId="3" xfId="0" applyFont="1" applyFill="1" applyBorder="1" applyAlignment="1">
      <alignment horizontal="center" vertical="top" wrapText="1"/>
    </xf>
    <xf numFmtId="164" fontId="2" fillId="4" borderId="4" xfId="0" applyNumberFormat="1" applyFont="1" applyFill="1" applyBorder="1" applyAlignment="1">
      <alignment vertical="top" wrapText="1"/>
    </xf>
    <xf numFmtId="165" fontId="2" fillId="4" borderId="0" xfId="0" applyNumberFormat="1" applyFont="1" applyFill="1" applyBorder="1" applyAlignment="1">
      <alignment vertical="top" wrapText="1"/>
    </xf>
    <xf numFmtId="165" fontId="2" fillId="4" borderId="5" xfId="0" applyNumberFormat="1" applyFont="1" applyFill="1" applyBorder="1" applyAlignment="1">
      <alignment vertical="top" wrapText="1"/>
    </xf>
    <xf numFmtId="164" fontId="0" fillId="0" borderId="4" xfId="0" applyFont="1" applyBorder="1" applyAlignment="1">
      <alignment vertical="top" wrapText="1"/>
    </xf>
    <xf numFmtId="164" fontId="2" fillId="0" borderId="0" xfId="0" applyFont="1" applyAlignment="1">
      <alignment vertical="top" wrapText="1"/>
    </xf>
    <xf numFmtId="164" fontId="0" fillId="0" borderId="0" xfId="0" applyFont="1" applyAlignment="1">
      <alignment vertical="top" wrapText="1"/>
    </xf>
    <xf numFmtId="164" fontId="2" fillId="0" borderId="5" xfId="0" applyFont="1" applyBorder="1" applyAlignment="1">
      <alignment vertical="top" wrapText="1"/>
    </xf>
    <xf numFmtId="164" fontId="2" fillId="5" borderId="6" xfId="0" applyFont="1" applyFill="1" applyBorder="1" applyAlignment="1">
      <alignment vertical="top" wrapText="1"/>
    </xf>
    <xf numFmtId="164" fontId="2" fillId="5" borderId="7" xfId="0" applyFont="1" applyFill="1" applyBorder="1" applyAlignment="1">
      <alignment vertical="top" wrapText="1"/>
    </xf>
    <xf numFmtId="164" fontId="2" fillId="5" borderId="8" xfId="0" applyFont="1" applyFill="1" applyBorder="1" applyAlignment="1">
      <alignment vertical="top" wrapText="1"/>
    </xf>
    <xf numFmtId="164" fontId="2" fillId="6" borderId="0" xfId="0" applyFont="1" applyFill="1" applyBorder="1" applyAlignment="1">
      <alignment vertical="top" wrapText="1"/>
    </xf>
    <xf numFmtId="164" fontId="0" fillId="0" borderId="0" xfId="0" applyAlignment="1">
      <alignment vertical="top"/>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E6E6E6"/>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898C8"/>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AF22"/>
  <sheetViews>
    <sheetView tabSelected="1" workbookViewId="0" topLeftCell="A1">
      <selection activeCell="A1" sqref="A1"/>
    </sheetView>
  </sheetViews>
  <sheetFormatPr defaultColWidth="9.140625" defaultRowHeight="12.75"/>
  <cols>
    <col min="1" max="1" width="35.7109375" style="0" customWidth="1"/>
    <col min="2" max="2" width="64.57421875" style="0" customWidth="1"/>
    <col min="3" max="3" width="11.8515625" style="0" customWidth="1"/>
    <col min="4" max="4" width="26.421875" style="0" customWidth="1"/>
    <col min="5" max="5" width="18.7109375" style="0" customWidth="1"/>
    <col min="6" max="6" width="30.421875" style="0" customWidth="1"/>
    <col min="7" max="7" width="19.28125" style="0" customWidth="1"/>
    <col min="8" max="8" width="43.7109375" style="0" customWidth="1"/>
    <col min="9" max="9" width="27.00390625" style="0" customWidth="1"/>
    <col min="10" max="10" width="21.57421875" style="0" customWidth="1"/>
    <col min="11" max="11" width="27.00390625" style="0" customWidth="1"/>
    <col min="12" max="12" width="13.28125" style="0" customWidth="1"/>
    <col min="13" max="13" width="29.00390625" style="0" customWidth="1"/>
    <col min="14" max="14" width="22.8515625" style="0" customWidth="1"/>
    <col min="15" max="15" width="8.421875" style="0" customWidth="1"/>
    <col min="17" max="17" width="74.57421875" style="0" customWidth="1"/>
    <col min="18" max="18" width="45.421875" style="0" customWidth="1"/>
    <col min="19" max="19" width="14.28125" style="0" customWidth="1"/>
    <col min="20" max="20" width="12.00390625" style="0" customWidth="1"/>
    <col min="21" max="21" width="34.57421875" style="0" customWidth="1"/>
    <col min="22" max="22" width="28.00390625" style="0" customWidth="1"/>
    <col min="23" max="30" width="14.421875" style="0" customWidth="1"/>
    <col min="31" max="32" width="64.8515625" style="0" customWidth="1"/>
  </cols>
  <sheetData>
    <row r="1" spans="1:32" ht="42.75" customHeight="1">
      <c r="A1" s="1" t="s">
        <v>0</v>
      </c>
      <c r="B1" s="2" t="s">
        <v>1</v>
      </c>
      <c r="C1" s="2" t="s">
        <v>2</v>
      </c>
      <c r="D1" s="2" t="s">
        <v>3</v>
      </c>
      <c r="E1" s="2" t="s">
        <v>4</v>
      </c>
      <c r="F1" s="2" t="s">
        <v>5</v>
      </c>
      <c r="G1" s="2" t="s">
        <v>6</v>
      </c>
      <c r="H1" s="2" t="s">
        <v>7</v>
      </c>
      <c r="I1" s="2" t="s">
        <v>8</v>
      </c>
      <c r="J1" s="2" t="s">
        <v>9</v>
      </c>
      <c r="K1" s="2" t="s">
        <v>10</v>
      </c>
      <c r="L1" s="2" t="s">
        <v>11</v>
      </c>
      <c r="M1" s="2" t="s">
        <v>12</v>
      </c>
      <c r="N1" s="2" t="s">
        <v>13</v>
      </c>
      <c r="O1" s="2" t="s">
        <v>14</v>
      </c>
      <c r="P1" s="2" t="s">
        <v>15</v>
      </c>
      <c r="Q1" s="2" t="s">
        <v>16</v>
      </c>
      <c r="R1" s="3" t="s">
        <v>17</v>
      </c>
      <c r="S1" s="3" t="s">
        <v>18</v>
      </c>
      <c r="T1" s="3" t="s">
        <v>19</v>
      </c>
      <c r="U1" s="3" t="s">
        <v>20</v>
      </c>
      <c r="V1" s="3" t="s">
        <v>21</v>
      </c>
      <c r="W1" s="3" t="s">
        <v>22</v>
      </c>
      <c r="X1" s="3" t="s">
        <v>23</v>
      </c>
      <c r="Y1" s="3" t="s">
        <v>24</v>
      </c>
      <c r="Z1" s="3" t="s">
        <v>25</v>
      </c>
      <c r="AA1" s="3" t="s">
        <v>26</v>
      </c>
      <c r="AB1" s="3" t="s">
        <v>27</v>
      </c>
      <c r="AC1" s="3" t="s">
        <v>28</v>
      </c>
      <c r="AD1" s="3" t="s">
        <v>29</v>
      </c>
      <c r="AE1" s="3" t="s">
        <v>30</v>
      </c>
      <c r="AF1" s="4" t="s">
        <v>31</v>
      </c>
    </row>
    <row r="2" spans="1:32" ht="13.5" customHeight="1">
      <c r="A2" s="5" t="str">
        <f>SUBSTITUTE(SUBSTITUTE(CONCATENATE(IF(C2="","",CONCATENATE(C2,"")),"",D2)," ",""),"'","")</f>
        <v>ExceptionCriteria</v>
      </c>
      <c r="B2" s="6" t="s">
        <v>32</v>
      </c>
      <c r="C2" s="6"/>
      <c r="D2" s="6" t="s">
        <v>33</v>
      </c>
      <c r="E2" s="6"/>
      <c r="F2" s="6"/>
      <c r="G2" s="6"/>
      <c r="H2" s="6"/>
      <c r="I2" s="6"/>
      <c r="J2" s="6"/>
      <c r="K2" s="6"/>
      <c r="L2" s="6"/>
      <c r="M2" s="6"/>
      <c r="N2" s="6" t="s">
        <v>33</v>
      </c>
      <c r="O2" s="6"/>
      <c r="P2" s="6" t="s">
        <v>34</v>
      </c>
      <c r="Q2" s="6" t="s">
        <v>35</v>
      </c>
      <c r="R2" s="6"/>
      <c r="S2" s="6"/>
      <c r="T2" s="6" t="s">
        <v>36</v>
      </c>
      <c r="U2" s="6"/>
      <c r="V2" s="6"/>
      <c r="W2" s="6" t="s">
        <v>37</v>
      </c>
      <c r="X2" s="6" t="s">
        <v>38</v>
      </c>
      <c r="Y2" s="6" t="s">
        <v>39</v>
      </c>
      <c r="Z2" s="6" t="s">
        <v>38</v>
      </c>
      <c r="AA2" s="6" t="s">
        <v>38</v>
      </c>
      <c r="AB2" s="6" t="s">
        <v>38</v>
      </c>
      <c r="AC2" s="6" t="s">
        <v>38</v>
      </c>
      <c r="AD2" s="6" t="s">
        <v>38</v>
      </c>
      <c r="AE2" s="6" t="s">
        <v>40</v>
      </c>
      <c r="AF2" s="7"/>
    </row>
    <row r="3" spans="1:32" ht="13.5" customHeight="1">
      <c r="A3" s="8">
        <f>IF(G3="UUID","UUID",SUBSTITUTE(SUBSTITUTE(CONCATENATE(IF(E3="Universally Unique","UU",E3),IF(G3&lt;&gt;I3,H3,F3),CONCATENATE(IF(I3="Identifier","ID",IF(I3="Text","",I3))))," ",""),"'",""))</f>
        <v>0</v>
      </c>
      <c r="B3" s="9" t="s">
        <v>41</v>
      </c>
      <c r="C3" s="9"/>
      <c r="D3" s="9" t="s">
        <v>33</v>
      </c>
      <c r="E3" s="9"/>
      <c r="F3" s="9" t="s">
        <v>42</v>
      </c>
      <c r="G3" s="9" t="s">
        <v>43</v>
      </c>
      <c r="H3" s="10">
        <f>IF(F3&lt;&gt;"",CONCATENATE(F3," ",G3),G3)</f>
        <v>0</v>
      </c>
      <c r="I3" s="9" t="s">
        <v>43</v>
      </c>
      <c r="J3" s="9"/>
      <c r="K3" s="10">
        <f>IF(J3&lt;&gt;"",CONCATENATE(J3,"_ ",I3,". Type"),CONCATENATE(I3,". Type"))</f>
        <v>0</v>
      </c>
      <c r="L3" s="9"/>
      <c r="M3" s="9"/>
      <c r="N3" s="9"/>
      <c r="O3" s="9" t="s">
        <v>44</v>
      </c>
      <c r="P3" s="9" t="s">
        <v>45</v>
      </c>
      <c r="Q3" s="9" t="s">
        <v>46</v>
      </c>
      <c r="R3" s="9" t="s">
        <v>47</v>
      </c>
      <c r="S3" s="9"/>
      <c r="T3" s="9" t="s">
        <v>36</v>
      </c>
      <c r="U3" s="9"/>
      <c r="V3" s="9"/>
      <c r="W3" s="9" t="s">
        <v>37</v>
      </c>
      <c r="X3" s="9" t="s">
        <v>38</v>
      </c>
      <c r="Y3" s="9" t="s">
        <v>39</v>
      </c>
      <c r="Z3" s="9" t="s">
        <v>38</v>
      </c>
      <c r="AA3" s="9" t="s">
        <v>38</v>
      </c>
      <c r="AB3" s="9" t="s">
        <v>38</v>
      </c>
      <c r="AC3" s="9" t="s">
        <v>38</v>
      </c>
      <c r="AD3" s="9" t="s">
        <v>38</v>
      </c>
      <c r="AE3" s="9" t="s">
        <v>40</v>
      </c>
      <c r="AF3" s="11"/>
    </row>
    <row r="4" spans="1:32" ht="13.5" customHeight="1">
      <c r="A4" s="8">
        <f>IF(G4="UUID","UUID",SUBSTITUTE(SUBSTITUTE(CONCATENATE(IF(E4="Universally Unique","UU",E4),IF(G4&lt;&gt;I4,H4,F4),CONCATENATE(IF(I4="Identifier","ID",IF(I4="Text","",I4))))," ",""),"'",""))</f>
        <v>0</v>
      </c>
      <c r="B4" s="9" t="s">
        <v>48</v>
      </c>
      <c r="C4" s="9"/>
      <c r="D4" s="9" t="s">
        <v>33</v>
      </c>
      <c r="E4" s="9"/>
      <c r="F4" s="9" t="s">
        <v>49</v>
      </c>
      <c r="G4" s="9" t="s">
        <v>43</v>
      </c>
      <c r="H4" s="10">
        <f>IF(F4&lt;&gt;"",CONCATENATE(F4," ",G4),G4)</f>
        <v>0</v>
      </c>
      <c r="I4" s="9" t="s">
        <v>43</v>
      </c>
      <c r="J4" s="9"/>
      <c r="K4" s="10">
        <f>IF(J4&lt;&gt;"",CONCATENATE(J4,"_ ",I4,". Type"),CONCATENATE(I4,". Type"))</f>
        <v>0</v>
      </c>
      <c r="L4" s="9"/>
      <c r="M4" s="9"/>
      <c r="N4" s="9"/>
      <c r="O4" s="9" t="s">
        <v>44</v>
      </c>
      <c r="P4" s="9" t="s">
        <v>45</v>
      </c>
      <c r="Q4" s="9" t="s">
        <v>50</v>
      </c>
      <c r="R4" s="9" t="s">
        <v>51</v>
      </c>
      <c r="S4" s="9"/>
      <c r="T4" s="9" t="s">
        <v>36</v>
      </c>
      <c r="U4" s="9"/>
      <c r="V4" s="9"/>
      <c r="W4" s="9" t="s">
        <v>37</v>
      </c>
      <c r="X4" s="9" t="s">
        <v>38</v>
      </c>
      <c r="Y4" s="9" t="s">
        <v>39</v>
      </c>
      <c r="Z4" s="9" t="s">
        <v>38</v>
      </c>
      <c r="AA4" s="9" t="s">
        <v>38</v>
      </c>
      <c r="AB4" s="9" t="s">
        <v>38</v>
      </c>
      <c r="AC4" s="9" t="s">
        <v>38</v>
      </c>
      <c r="AD4" s="9" t="s">
        <v>38</v>
      </c>
      <c r="AE4" s="9" t="s">
        <v>40</v>
      </c>
      <c r="AF4" s="11"/>
    </row>
    <row r="5" spans="1:32" ht="13.5" customHeight="1">
      <c r="A5" s="8">
        <f>IF(G5="UUID","UUID",SUBSTITUTE(SUBSTITUTE(CONCATENATE(IF(E5="Universally Unique","UU",E5),IF(G5&lt;&gt;I5,H5,F5),CONCATENATE(IF(I5="Identifier","ID",IF(I5="Text","",I5))))," ",""),"'",""))</f>
        <v>0</v>
      </c>
      <c r="B5" s="9" t="s">
        <v>52</v>
      </c>
      <c r="C5" s="9"/>
      <c r="D5" s="9" t="s">
        <v>33</v>
      </c>
      <c r="E5" s="9"/>
      <c r="F5" s="9" t="s">
        <v>53</v>
      </c>
      <c r="G5" s="9" t="s">
        <v>43</v>
      </c>
      <c r="H5" s="10">
        <f>IF(F5&lt;&gt;"",CONCATENATE(F5," ",G5),G5)</f>
        <v>0</v>
      </c>
      <c r="I5" s="9" t="s">
        <v>43</v>
      </c>
      <c r="J5" s="9"/>
      <c r="K5" s="10">
        <f>IF(J5&lt;&gt;"",CONCATENATE(J5,"_ ",I5,". Type"),CONCATENATE(I5,". Type"))</f>
        <v>0</v>
      </c>
      <c r="L5" s="9"/>
      <c r="M5" s="9"/>
      <c r="N5" s="9"/>
      <c r="O5" s="9" t="s">
        <v>44</v>
      </c>
      <c r="P5" s="9" t="s">
        <v>45</v>
      </c>
      <c r="Q5" s="9" t="s">
        <v>54</v>
      </c>
      <c r="R5" s="9" t="s">
        <v>55</v>
      </c>
      <c r="S5" s="9"/>
      <c r="T5" s="9" t="s">
        <v>36</v>
      </c>
      <c r="U5" s="9"/>
      <c r="V5" s="9"/>
      <c r="W5" s="9" t="s">
        <v>37</v>
      </c>
      <c r="X5" s="9" t="s">
        <v>38</v>
      </c>
      <c r="Y5" s="9" t="s">
        <v>39</v>
      </c>
      <c r="Z5" s="9" t="s">
        <v>38</v>
      </c>
      <c r="AA5" s="9" t="s">
        <v>38</v>
      </c>
      <c r="AB5" s="9" t="s">
        <v>38</v>
      </c>
      <c r="AC5" s="9" t="s">
        <v>38</v>
      </c>
      <c r="AD5" s="9" t="s">
        <v>38</v>
      </c>
      <c r="AE5" s="9" t="s">
        <v>40</v>
      </c>
      <c r="AF5" s="11"/>
    </row>
    <row r="6" spans="1:32" ht="13.5" customHeight="1">
      <c r="A6" s="8">
        <f>IF(G6="UUID","UUID",SUBSTITUTE(SUBSTITUTE(CONCATENATE(IF(E6="Universally Unique","UU",E6),IF(G6&lt;&gt;I6,H6,F6),CONCATENATE(IF(I6="Identifier","ID",IF(I6="Text","",I6))))," ",""),"'",""))</f>
        <v>0</v>
      </c>
      <c r="B6" s="9" t="s">
        <v>56</v>
      </c>
      <c r="C6" s="9"/>
      <c r="D6" s="9" t="s">
        <v>33</v>
      </c>
      <c r="E6" s="9"/>
      <c r="F6" s="9" t="s">
        <v>57</v>
      </c>
      <c r="G6" s="9" t="s">
        <v>43</v>
      </c>
      <c r="H6" s="10">
        <f>IF(F6&lt;&gt;"",CONCATENATE(F6," ",G6),G6)</f>
        <v>0</v>
      </c>
      <c r="I6" s="9" t="s">
        <v>43</v>
      </c>
      <c r="J6" s="9"/>
      <c r="K6" s="10">
        <f>IF(J6&lt;&gt;"",CONCATENATE(J6,"_ ",I6,". Type"),CONCATENATE(I6,". Type"))</f>
        <v>0</v>
      </c>
      <c r="L6" s="9"/>
      <c r="M6" s="9"/>
      <c r="N6" s="9"/>
      <c r="O6" s="9" t="s">
        <v>44</v>
      </c>
      <c r="P6" s="9" t="s">
        <v>45</v>
      </c>
      <c r="Q6" s="9" t="s">
        <v>58</v>
      </c>
      <c r="R6" s="9" t="s">
        <v>59</v>
      </c>
      <c r="S6" s="9"/>
      <c r="T6" s="9" t="s">
        <v>36</v>
      </c>
      <c r="U6" s="9"/>
      <c r="V6" s="9"/>
      <c r="W6" s="9" t="s">
        <v>37</v>
      </c>
      <c r="X6" s="9" t="s">
        <v>38</v>
      </c>
      <c r="Y6" s="9" t="s">
        <v>39</v>
      </c>
      <c r="Z6" s="9" t="s">
        <v>38</v>
      </c>
      <c r="AA6" s="9" t="s">
        <v>38</v>
      </c>
      <c r="AB6" s="9" t="s">
        <v>38</v>
      </c>
      <c r="AC6" s="9" t="s">
        <v>38</v>
      </c>
      <c r="AD6" s="9" t="s">
        <v>38</v>
      </c>
      <c r="AE6" s="9" t="s">
        <v>40</v>
      </c>
      <c r="AF6" s="11"/>
    </row>
    <row r="7" spans="1:32" ht="13.5" customHeight="1">
      <c r="A7" s="8">
        <f>IF(G7="UUID","UUID",SUBSTITUTE(SUBSTITUTE(CONCATENATE(IF(E7="Universally Unique","UU",E7),IF(G7&lt;&gt;I7,H7,F7),CONCATENATE(IF(I7="Identifier","ID",IF(I7="Text","",I7))))," ",""),"'",""))</f>
        <v>0</v>
      </c>
      <c r="B7" s="9" t="s">
        <v>60</v>
      </c>
      <c r="C7" s="9"/>
      <c r="D7" s="9" t="s">
        <v>33</v>
      </c>
      <c r="E7" s="9"/>
      <c r="F7" s="9"/>
      <c r="G7" s="9" t="s">
        <v>43</v>
      </c>
      <c r="H7" s="10">
        <f>IF(F7&lt;&gt;"",CONCATENATE(F7," ",G7),G7)</f>
        <v>0</v>
      </c>
      <c r="I7" s="9" t="s">
        <v>43</v>
      </c>
      <c r="J7" s="9"/>
      <c r="K7" s="10">
        <f>IF(J7&lt;&gt;"",CONCATENATE(J7,"_ ",I7,". Type"),CONCATENATE(I7,". Type"))</f>
        <v>0</v>
      </c>
      <c r="L7" s="9"/>
      <c r="M7" s="9"/>
      <c r="N7" s="9" t="s">
        <v>61</v>
      </c>
      <c r="O7" s="9" t="s">
        <v>62</v>
      </c>
      <c r="P7" s="9" t="s">
        <v>45</v>
      </c>
      <c r="Q7" s="9" t="s">
        <v>63</v>
      </c>
      <c r="R7" s="9"/>
      <c r="S7" s="9"/>
      <c r="T7" s="9" t="s">
        <v>36</v>
      </c>
      <c r="U7" s="9"/>
      <c r="V7" s="9"/>
      <c r="W7" s="9" t="s">
        <v>37</v>
      </c>
      <c r="X7" s="9" t="s">
        <v>38</v>
      </c>
      <c r="Y7" s="9" t="s">
        <v>39</v>
      </c>
      <c r="Z7" s="9" t="s">
        <v>38</v>
      </c>
      <c r="AA7" s="9" t="s">
        <v>38</v>
      </c>
      <c r="AB7" s="9" t="s">
        <v>38</v>
      </c>
      <c r="AC7" s="9" t="s">
        <v>38</v>
      </c>
      <c r="AD7" s="9" t="s">
        <v>38</v>
      </c>
      <c r="AE7" s="9" t="s">
        <v>40</v>
      </c>
      <c r="AF7" s="11"/>
    </row>
    <row r="8" spans="1:32" ht="13.5" customHeight="1">
      <c r="A8" s="8">
        <f>IF(G8="UUID","UUID",SUBSTITUTE(SUBSTITUTE(CONCATENATE(IF(E8="Universally Unique","UU",E8),IF(G8&lt;&gt;I8,H8,F8),CONCATENATE(IF(I8="Identifier","ID",IF(I8="Text","",I8))))," ",""),"'",""))</f>
        <v>0</v>
      </c>
      <c r="B8" s="9" t="s">
        <v>64</v>
      </c>
      <c r="C8" s="9"/>
      <c r="D8" s="9" t="s">
        <v>33</v>
      </c>
      <c r="E8" s="9" t="s">
        <v>65</v>
      </c>
      <c r="F8" s="9"/>
      <c r="G8" s="9" t="s">
        <v>66</v>
      </c>
      <c r="H8" s="10">
        <f>IF(F8&lt;&gt;"",CONCATENATE(F8," ",G8),G8)</f>
        <v>0</v>
      </c>
      <c r="I8" s="9" t="s">
        <v>66</v>
      </c>
      <c r="J8" s="9"/>
      <c r="K8" s="10">
        <f>IF(J8&lt;&gt;"",CONCATENATE(J8,"_ ",I8,". Type"),CONCATENATE(I8,". Type"))</f>
        <v>0</v>
      </c>
      <c r="L8" s="9"/>
      <c r="M8" s="9"/>
      <c r="N8" s="9"/>
      <c r="O8" s="9" t="s">
        <v>44</v>
      </c>
      <c r="P8" s="9" t="s">
        <v>45</v>
      </c>
      <c r="Q8" s="9" t="s">
        <v>67</v>
      </c>
      <c r="R8" s="9"/>
      <c r="S8" s="9"/>
      <c r="T8" s="9" t="s">
        <v>36</v>
      </c>
      <c r="U8" s="9"/>
      <c r="V8" s="9"/>
      <c r="W8" s="9" t="s">
        <v>37</v>
      </c>
      <c r="X8" s="9" t="s">
        <v>38</v>
      </c>
      <c r="Y8" s="9" t="s">
        <v>39</v>
      </c>
      <c r="Z8" s="9" t="s">
        <v>38</v>
      </c>
      <c r="AA8" s="9" t="s">
        <v>38</v>
      </c>
      <c r="AB8" s="9" t="s">
        <v>38</v>
      </c>
      <c r="AC8" s="9" t="s">
        <v>38</v>
      </c>
      <c r="AD8" s="9" t="s">
        <v>38</v>
      </c>
      <c r="AE8" s="9" t="s">
        <v>40</v>
      </c>
      <c r="AF8" s="11"/>
    </row>
    <row r="9" spans="1:32" ht="13.5" customHeight="1">
      <c r="A9" s="8">
        <f>IF(G9="UUID","UUID",SUBSTITUTE(SUBSTITUTE(CONCATENATE(IF(E9="Universally Unique","UU",E9),IF(G9&lt;&gt;I9,H9,F9),CONCATENATE(IF(I9="Identifier","ID",IF(I9="Text","",I9))))," ",""),"'",""))</f>
        <v>0</v>
      </c>
      <c r="B9" s="9" t="s">
        <v>68</v>
      </c>
      <c r="C9" s="9"/>
      <c r="D9" s="9" t="s">
        <v>33</v>
      </c>
      <c r="E9" s="9"/>
      <c r="F9" s="9"/>
      <c r="G9" s="9" t="s">
        <v>69</v>
      </c>
      <c r="H9" s="10">
        <f>IF(F9&lt;&gt;"",CONCATENATE(F9," ",G9),G9)</f>
        <v>0</v>
      </c>
      <c r="I9" s="9" t="s">
        <v>43</v>
      </c>
      <c r="J9" s="9"/>
      <c r="K9" s="10">
        <f>IF(J9&lt;&gt;"",CONCATENATE(J9,"_ ",I9,". Type"),CONCATENATE(I9,". Type"))</f>
        <v>0</v>
      </c>
      <c r="L9" s="9"/>
      <c r="M9" s="9"/>
      <c r="N9" s="9"/>
      <c r="O9" s="9" t="s">
        <v>44</v>
      </c>
      <c r="P9" s="9" t="s">
        <v>45</v>
      </c>
      <c r="Q9" s="9" t="s">
        <v>70</v>
      </c>
      <c r="R9" s="9"/>
      <c r="S9" s="9"/>
      <c r="T9" s="9" t="s">
        <v>36</v>
      </c>
      <c r="U9" s="9"/>
      <c r="V9" s="9"/>
      <c r="W9" s="9" t="s">
        <v>37</v>
      </c>
      <c r="X9" s="9" t="s">
        <v>38</v>
      </c>
      <c r="Y9" s="9" t="s">
        <v>39</v>
      </c>
      <c r="Z9" s="9" t="s">
        <v>38</v>
      </c>
      <c r="AA9" s="9" t="s">
        <v>38</v>
      </c>
      <c r="AB9" s="9" t="s">
        <v>38</v>
      </c>
      <c r="AC9" s="9" t="s">
        <v>38</v>
      </c>
      <c r="AD9" s="9" t="s">
        <v>38</v>
      </c>
      <c r="AE9" s="9" t="s">
        <v>40</v>
      </c>
      <c r="AF9" s="11"/>
    </row>
    <row r="10" spans="1:32" ht="13.5" customHeight="1">
      <c r="A10" s="8">
        <f>IF(G10="UUID","UUID",SUBSTITUTE(SUBSTITUTE(CONCATENATE(IF(E10="Universally Unique","UU",E10),IF(G10&lt;&gt;I10,H10,F10),CONCATENATE(IF(I10="Identifier","ID",IF(I10="Text","",I10))))," ",""),"'",""))</f>
        <v>0</v>
      </c>
      <c r="B10" s="9" t="s">
        <v>71</v>
      </c>
      <c r="C10" s="9"/>
      <c r="D10" s="9" t="s">
        <v>33</v>
      </c>
      <c r="E10" s="9"/>
      <c r="F10" s="9" t="s">
        <v>72</v>
      </c>
      <c r="G10" s="9" t="s">
        <v>73</v>
      </c>
      <c r="H10" s="10">
        <f>IF(F10&lt;&gt;"",CONCATENATE(F10," ",G10),G10)</f>
        <v>0</v>
      </c>
      <c r="I10" s="9" t="s">
        <v>73</v>
      </c>
      <c r="J10" s="9"/>
      <c r="K10" s="10">
        <f>IF(J10&lt;&gt;"",CONCATENATE(J10,"_ ",I10,". Type"),CONCATENATE(I10,". Type"))</f>
        <v>0</v>
      </c>
      <c r="L10" s="9"/>
      <c r="M10" s="9"/>
      <c r="N10" s="9" t="s">
        <v>74</v>
      </c>
      <c r="O10" s="9" t="s">
        <v>62</v>
      </c>
      <c r="P10" s="9" t="s">
        <v>45</v>
      </c>
      <c r="Q10" s="9" t="s">
        <v>75</v>
      </c>
      <c r="R10" s="9"/>
      <c r="S10" s="9"/>
      <c r="T10" s="9" t="s">
        <v>36</v>
      </c>
      <c r="U10" s="9"/>
      <c r="V10" s="9"/>
      <c r="W10" s="9" t="s">
        <v>37</v>
      </c>
      <c r="X10" s="9" t="s">
        <v>38</v>
      </c>
      <c r="Y10" s="9" t="s">
        <v>39</v>
      </c>
      <c r="Z10" s="9" t="s">
        <v>38</v>
      </c>
      <c r="AA10" s="9" t="s">
        <v>38</v>
      </c>
      <c r="AB10" s="9" t="s">
        <v>38</v>
      </c>
      <c r="AC10" s="9" t="s">
        <v>38</v>
      </c>
      <c r="AD10" s="9" t="s">
        <v>38</v>
      </c>
      <c r="AE10" s="9" t="s">
        <v>40</v>
      </c>
      <c r="AF10" s="11"/>
    </row>
    <row r="11" spans="1:32" ht="13.5" customHeight="1">
      <c r="A11" s="8">
        <f>IF(G11="UUID","UUID",SUBSTITUTE(SUBSTITUTE(CONCATENATE(IF(E11="Universally Unique","UU",E11),IF(G11&lt;&gt;I11,H11,F11),CONCATENATE(IF(I11="Identifier","ID",IF(I11="Text","",I11))))," ",""),"'",""))</f>
        <v>0</v>
      </c>
      <c r="B11" s="9" t="s">
        <v>76</v>
      </c>
      <c r="C11" s="9"/>
      <c r="D11" s="9" t="s">
        <v>33</v>
      </c>
      <c r="E11" s="9"/>
      <c r="F11" s="9" t="s">
        <v>72</v>
      </c>
      <c r="G11" s="9" t="s">
        <v>77</v>
      </c>
      <c r="H11" s="10">
        <f>IF(F11&lt;&gt;"",CONCATENATE(F11," ",G11),G11)</f>
        <v>0</v>
      </c>
      <c r="I11" s="9" t="s">
        <v>77</v>
      </c>
      <c r="J11" s="9"/>
      <c r="K11" s="10">
        <f>IF(J11&lt;&gt;"",CONCATENATE(J11,"_ ",I11,". Type"),CONCATENATE(I11,". Type"))</f>
        <v>0</v>
      </c>
      <c r="L11" s="9"/>
      <c r="M11" s="9"/>
      <c r="N11" s="9"/>
      <c r="O11" s="9" t="s">
        <v>44</v>
      </c>
      <c r="P11" s="9" t="s">
        <v>45</v>
      </c>
      <c r="Q11" s="9" t="s">
        <v>78</v>
      </c>
      <c r="R11" s="9"/>
      <c r="S11" s="9"/>
      <c r="T11" s="9" t="s">
        <v>36</v>
      </c>
      <c r="U11" s="9"/>
      <c r="V11" s="9"/>
      <c r="W11" s="9" t="s">
        <v>37</v>
      </c>
      <c r="X11" s="9" t="s">
        <v>38</v>
      </c>
      <c r="Y11" s="9" t="s">
        <v>39</v>
      </c>
      <c r="Z11" s="9" t="s">
        <v>38</v>
      </c>
      <c r="AA11" s="9" t="s">
        <v>38</v>
      </c>
      <c r="AB11" s="9" t="s">
        <v>38</v>
      </c>
      <c r="AC11" s="9" t="s">
        <v>38</v>
      </c>
      <c r="AD11" s="9" t="s">
        <v>38</v>
      </c>
      <c r="AE11" s="9" t="s">
        <v>40</v>
      </c>
      <c r="AF11" s="11"/>
    </row>
    <row r="12" spans="1:32" ht="13.5" customHeight="1">
      <c r="A12" s="8">
        <f>IF(G12="UUID","UUID",SUBSTITUTE(SUBSTITUTE(CONCATENATE(IF(E12="Universally Unique","UU",E12),IF(G12&lt;&gt;I12,H12,F12),CONCATENATE(IF(I12="Identifier","ID",IF(I12="Text","",I12))))," ",""),"'",""))</f>
        <v>0</v>
      </c>
      <c r="B12" s="9" t="s">
        <v>79</v>
      </c>
      <c r="C12" s="9"/>
      <c r="D12" s="9" t="s">
        <v>33</v>
      </c>
      <c r="E12" s="9"/>
      <c r="F12" s="9"/>
      <c r="G12" s="9" t="s">
        <v>80</v>
      </c>
      <c r="H12" s="10" t="str">
        <f>IF(F12&lt;&gt;"",CONCATENATE(F12," ",G12),G12)</f>
        <v>Note</v>
      </c>
      <c r="I12" s="9" t="s">
        <v>81</v>
      </c>
      <c r="J12" s="9"/>
      <c r="K12" s="10">
        <f>IF(J12&lt;&gt;"",CONCATENATE(J12,"_ ",I12,". Type"),CONCATENATE(I12,". Type"))</f>
        <v>0</v>
      </c>
      <c r="L12" s="9"/>
      <c r="M12" s="9"/>
      <c r="N12" s="9"/>
      <c r="O12" s="9" t="s">
        <v>82</v>
      </c>
      <c r="P12" s="9" t="s">
        <v>45</v>
      </c>
      <c r="Q12" s="9" t="s">
        <v>83</v>
      </c>
      <c r="R12" s="9"/>
      <c r="S12" s="9"/>
      <c r="T12" s="9" t="s">
        <v>36</v>
      </c>
      <c r="U12" s="9"/>
      <c r="V12" s="9"/>
      <c r="W12" s="9" t="s">
        <v>37</v>
      </c>
      <c r="X12" s="9" t="s">
        <v>38</v>
      </c>
      <c r="Y12" s="9" t="s">
        <v>39</v>
      </c>
      <c r="Z12" s="9" t="s">
        <v>38</v>
      </c>
      <c r="AA12" s="9" t="s">
        <v>38</v>
      </c>
      <c r="AB12" s="9" t="s">
        <v>38</v>
      </c>
      <c r="AC12" s="9" t="s">
        <v>38</v>
      </c>
      <c r="AD12" s="9" t="s">
        <v>38</v>
      </c>
      <c r="AE12" s="9" t="s">
        <v>40</v>
      </c>
      <c r="AF12" s="11"/>
    </row>
    <row r="13" spans="1:32" ht="13.5" customHeight="1">
      <c r="A13" s="8">
        <f>IF(G13="UUID","UUID",SUBSTITUTE(SUBSTITUTE(CONCATENATE(IF(E13="Universally Unique","UU",E13),IF(G13&lt;&gt;I13,H13,F13),CONCATENATE(IF(I13="Identifier","ID",IF(I13="Text","",I13))))," ",""),"'",""))</f>
        <v>0</v>
      </c>
      <c r="B13" s="9" t="s">
        <v>84</v>
      </c>
      <c r="C13" s="9"/>
      <c r="D13" s="9" t="s">
        <v>33</v>
      </c>
      <c r="E13" s="9"/>
      <c r="F13" s="9"/>
      <c r="G13" s="9" t="s">
        <v>85</v>
      </c>
      <c r="H13" s="10" t="str">
        <f>IF(F13&lt;&gt;"",CONCATENATE(F13," ",G13),G13)</f>
        <v>Version</v>
      </c>
      <c r="I13" s="9" t="s">
        <v>43</v>
      </c>
      <c r="J13" s="9"/>
      <c r="K13" s="10">
        <f>IF(J13&lt;&gt;"",CONCATENATE(J13,"_ ",I13,". Type"),CONCATENATE(I13,". Type"))</f>
        <v>0</v>
      </c>
      <c r="L13" s="9"/>
      <c r="M13" s="9"/>
      <c r="N13" s="9"/>
      <c r="O13" s="9" t="s">
        <v>44</v>
      </c>
      <c r="P13" s="9" t="s">
        <v>45</v>
      </c>
      <c r="Q13" s="9" t="s">
        <v>86</v>
      </c>
      <c r="R13" s="9"/>
      <c r="S13" s="9"/>
      <c r="T13" s="9" t="s">
        <v>36</v>
      </c>
      <c r="U13" s="9"/>
      <c r="V13" s="9"/>
      <c r="W13" s="9" t="s">
        <v>37</v>
      </c>
      <c r="X13" s="9" t="s">
        <v>38</v>
      </c>
      <c r="Y13" s="9" t="s">
        <v>39</v>
      </c>
      <c r="Z13" s="9" t="s">
        <v>38</v>
      </c>
      <c r="AA13" s="9" t="s">
        <v>38</v>
      </c>
      <c r="AB13" s="9" t="s">
        <v>38</v>
      </c>
      <c r="AC13" s="9" t="s">
        <v>38</v>
      </c>
      <c r="AD13" s="9" t="s">
        <v>38</v>
      </c>
      <c r="AE13" s="9" t="s">
        <v>40</v>
      </c>
      <c r="AF13" s="11"/>
    </row>
    <row r="14" spans="1:32" ht="13.5" customHeight="1">
      <c r="A14" s="12">
        <f>SUBSTITUTE(SUBSTITUTE(CONCATENATE(IF(E14="Universally Unique","UU",E14),F14,IF(H14&lt;&gt;I14,H14,""),CONCATENATE(IF(I14="Identifier","ID",IF(I14="Text","",I14))))," ",""),"'","")</f>
        <v>0</v>
      </c>
      <c r="B14" s="13" t="s">
        <v>87</v>
      </c>
      <c r="C14" s="13"/>
      <c r="D14" s="13" t="s">
        <v>33</v>
      </c>
      <c r="E14" s="13" t="s">
        <v>88</v>
      </c>
      <c r="F14" s="13"/>
      <c r="G14" s="13"/>
      <c r="H14" s="13" t="str">
        <f>M14</f>
        <v>Period</v>
      </c>
      <c r="I14" s="13" t="s">
        <v>89</v>
      </c>
      <c r="J14" s="13"/>
      <c r="K14" s="13"/>
      <c r="L14" s="13"/>
      <c r="M14" s="13" t="s">
        <v>89</v>
      </c>
      <c r="N14" s="13"/>
      <c r="O14" s="13" t="s">
        <v>62</v>
      </c>
      <c r="P14" s="13" t="s">
        <v>90</v>
      </c>
      <c r="Q14" s="13" t="s">
        <v>91</v>
      </c>
      <c r="R14" s="13"/>
      <c r="S14" s="13"/>
      <c r="T14" s="13" t="s">
        <v>36</v>
      </c>
      <c r="U14" s="13"/>
      <c r="V14" s="13"/>
      <c r="W14" s="13" t="s">
        <v>37</v>
      </c>
      <c r="X14" s="13" t="s">
        <v>38</v>
      </c>
      <c r="Y14" s="13" t="s">
        <v>39</v>
      </c>
      <c r="Z14" s="13" t="s">
        <v>38</v>
      </c>
      <c r="AA14" s="13" t="s">
        <v>38</v>
      </c>
      <c r="AB14" s="13" t="s">
        <v>38</v>
      </c>
      <c r="AC14" s="13" t="s">
        <v>38</v>
      </c>
      <c r="AD14" s="13" t="s">
        <v>38</v>
      </c>
      <c r="AE14" s="13" t="s">
        <v>40</v>
      </c>
      <c r="AF14" s="14"/>
    </row>
    <row r="15" spans="1:32" ht="13.5" customHeight="1">
      <c r="A15" s="12">
        <f>SUBSTITUTE(SUBSTITUTE(CONCATENATE(IF(E15="Universally Unique","UU",E15),F15,IF(H15&lt;&gt;I15,H15,""),CONCATENATE(IF(I15="Identifier","ID",IF(I15="Text","",I15))))," ",""),"'","")</f>
        <v>0</v>
      </c>
      <c r="B15" s="13" t="s">
        <v>92</v>
      </c>
      <c r="C15" s="13"/>
      <c r="D15" s="13" t="s">
        <v>33</v>
      </c>
      <c r="E15" s="13"/>
      <c r="F15" s="13"/>
      <c r="G15" s="13"/>
      <c r="H15" s="13" t="str">
        <f>M15</f>
        <v>Document Reference</v>
      </c>
      <c r="I15" s="13" t="s">
        <v>93</v>
      </c>
      <c r="J15" s="13"/>
      <c r="K15" s="13"/>
      <c r="L15" s="13"/>
      <c r="M15" s="13" t="s">
        <v>93</v>
      </c>
      <c r="N15" s="13"/>
      <c r="O15" s="13" t="s">
        <v>82</v>
      </c>
      <c r="P15" s="13" t="s">
        <v>90</v>
      </c>
      <c r="Q15" s="13" t="s">
        <v>94</v>
      </c>
      <c r="R15" s="13"/>
      <c r="S15" s="13"/>
      <c r="T15" s="13" t="s">
        <v>36</v>
      </c>
      <c r="U15" s="13"/>
      <c r="V15" s="13"/>
      <c r="W15" s="13" t="s">
        <v>37</v>
      </c>
      <c r="X15" s="13" t="s">
        <v>38</v>
      </c>
      <c r="Y15" s="13" t="s">
        <v>39</v>
      </c>
      <c r="Z15" s="13" t="s">
        <v>38</v>
      </c>
      <c r="AA15" s="13" t="s">
        <v>38</v>
      </c>
      <c r="AB15" s="13" t="s">
        <v>38</v>
      </c>
      <c r="AC15" s="13" t="s">
        <v>38</v>
      </c>
      <c r="AD15" s="13" t="s">
        <v>38</v>
      </c>
      <c r="AE15" s="13" t="s">
        <v>40</v>
      </c>
      <c r="AF15" s="14"/>
    </row>
    <row r="16" spans="1:32" ht="13.5" customHeight="1">
      <c r="A16" s="12">
        <f>SUBSTITUTE(SUBSTITUTE(CONCATENATE(IF(E16="Universally Unique","UU",E16),F16,IF(H16&lt;&gt;I16,H16,""),CONCATENATE(IF(I16="Identifier","ID",IF(I16="Text","",I16))))," ",""),"'","")</f>
        <v>0</v>
      </c>
      <c r="B16" s="13" t="s">
        <v>95</v>
      </c>
      <c r="C16" s="13"/>
      <c r="D16" s="13" t="s">
        <v>33</v>
      </c>
      <c r="E16" s="13"/>
      <c r="F16" s="13"/>
      <c r="G16" s="13"/>
      <c r="H16" s="13" t="str">
        <f>M16</f>
        <v>Signature</v>
      </c>
      <c r="I16" s="13" t="s">
        <v>96</v>
      </c>
      <c r="J16" s="13"/>
      <c r="K16" s="13"/>
      <c r="L16" s="13"/>
      <c r="M16" s="13" t="s">
        <v>96</v>
      </c>
      <c r="N16" s="13"/>
      <c r="O16" s="13" t="s">
        <v>82</v>
      </c>
      <c r="P16" s="13" t="s">
        <v>90</v>
      </c>
      <c r="Q16" s="13" t="s">
        <v>97</v>
      </c>
      <c r="R16" s="13"/>
      <c r="S16" s="13"/>
      <c r="T16" s="13" t="s">
        <v>36</v>
      </c>
      <c r="U16" s="13"/>
      <c r="V16" s="13"/>
      <c r="W16" s="13" t="s">
        <v>37</v>
      </c>
      <c r="X16" s="13" t="s">
        <v>38</v>
      </c>
      <c r="Y16" s="13" t="s">
        <v>39</v>
      </c>
      <c r="Z16" s="13" t="s">
        <v>38</v>
      </c>
      <c r="AA16" s="13" t="s">
        <v>38</v>
      </c>
      <c r="AB16" s="13" t="s">
        <v>38</v>
      </c>
      <c r="AC16" s="13" t="s">
        <v>38</v>
      </c>
      <c r="AD16" s="13" t="s">
        <v>38</v>
      </c>
      <c r="AE16" s="13" t="s">
        <v>40</v>
      </c>
      <c r="AF16" s="14"/>
    </row>
    <row r="17" spans="1:32" ht="13.5" customHeight="1">
      <c r="A17" s="12">
        <f>SUBSTITUTE(SUBSTITUTE(CONCATENATE(IF(E17="Universally Unique","UU",E17),F17,IF(H17&lt;&gt;I17,H17,""),CONCATENATE(IF(I17="Identifier","ID",IF(I17="Text","",I17))))," ",""),"'","")</f>
        <v>0</v>
      </c>
      <c r="B17" s="13" t="s">
        <v>98</v>
      </c>
      <c r="C17" s="13"/>
      <c r="D17" s="13" t="s">
        <v>33</v>
      </c>
      <c r="E17" s="13" t="s">
        <v>99</v>
      </c>
      <c r="F17" s="13"/>
      <c r="G17" s="13"/>
      <c r="H17" s="13" t="str">
        <f>M17</f>
        <v>Party</v>
      </c>
      <c r="I17" s="13" t="s">
        <v>100</v>
      </c>
      <c r="J17" s="13"/>
      <c r="K17" s="13"/>
      <c r="L17" s="13"/>
      <c r="M17" s="13" t="s">
        <v>100</v>
      </c>
      <c r="N17" s="13"/>
      <c r="O17" s="13" t="s">
        <v>62</v>
      </c>
      <c r="P17" s="13" t="s">
        <v>90</v>
      </c>
      <c r="Q17" s="13" t="s">
        <v>101</v>
      </c>
      <c r="R17" s="13"/>
      <c r="S17" s="13"/>
      <c r="T17" s="13" t="s">
        <v>36</v>
      </c>
      <c r="U17" s="13"/>
      <c r="V17" s="13"/>
      <c r="W17" s="13" t="s">
        <v>37</v>
      </c>
      <c r="X17" s="13" t="s">
        <v>38</v>
      </c>
      <c r="Y17" s="13" t="s">
        <v>39</v>
      </c>
      <c r="Z17" s="13" t="s">
        <v>38</v>
      </c>
      <c r="AA17" s="13" t="s">
        <v>38</v>
      </c>
      <c r="AB17" s="13" t="s">
        <v>38</v>
      </c>
      <c r="AC17" s="13" t="s">
        <v>38</v>
      </c>
      <c r="AD17" s="13" t="s">
        <v>38</v>
      </c>
      <c r="AE17" s="13" t="s">
        <v>40</v>
      </c>
      <c r="AF17" s="14"/>
    </row>
    <row r="18" spans="1:32" ht="13.5" customHeight="1">
      <c r="A18" s="12">
        <f>SUBSTITUTE(SUBSTITUTE(CONCATENATE(IF(E18="Universally Unique","UU",E18),F18,IF(H18&lt;&gt;I18,H18,""),CONCATENATE(IF(I18="Identifier","ID",IF(I18="Text","",I18))))," ",""),"'","")</f>
        <v>0</v>
      </c>
      <c r="B18" s="13" t="s">
        <v>102</v>
      </c>
      <c r="C18" s="13"/>
      <c r="D18" s="13" t="s">
        <v>33</v>
      </c>
      <c r="E18" s="13" t="s">
        <v>103</v>
      </c>
      <c r="F18" s="13"/>
      <c r="G18" s="13"/>
      <c r="H18" s="13" t="str">
        <f>M18</f>
        <v>Party</v>
      </c>
      <c r="I18" s="13" t="s">
        <v>100</v>
      </c>
      <c r="J18" s="13"/>
      <c r="K18" s="13"/>
      <c r="L18" s="13"/>
      <c r="M18" s="13" t="s">
        <v>100</v>
      </c>
      <c r="N18" s="13"/>
      <c r="O18" s="13" t="s">
        <v>62</v>
      </c>
      <c r="P18" s="13" t="s">
        <v>90</v>
      </c>
      <c r="Q18" s="13" t="s">
        <v>104</v>
      </c>
      <c r="R18" s="13"/>
      <c r="S18" s="13"/>
      <c r="T18" s="13" t="s">
        <v>36</v>
      </c>
      <c r="U18" s="13"/>
      <c r="V18" s="13"/>
      <c r="W18" s="13" t="s">
        <v>37</v>
      </c>
      <c r="X18" s="13" t="s">
        <v>38</v>
      </c>
      <c r="Y18" s="13" t="s">
        <v>39</v>
      </c>
      <c r="Z18" s="13" t="s">
        <v>38</v>
      </c>
      <c r="AA18" s="13" t="s">
        <v>38</v>
      </c>
      <c r="AB18" s="13" t="s">
        <v>38</v>
      </c>
      <c r="AC18" s="13" t="s">
        <v>38</v>
      </c>
      <c r="AD18" s="13" t="s">
        <v>38</v>
      </c>
      <c r="AE18" s="13" t="s">
        <v>40</v>
      </c>
      <c r="AF18" s="14"/>
    </row>
    <row r="19" spans="1:32" ht="13.5" customHeight="1">
      <c r="A19" s="12">
        <f>SUBSTITUTE(SUBSTITUTE(CONCATENATE(IF(E19="Universally Unique","UU",E19),F19,IF(H19&lt;&gt;I19,H19,""),CONCATENATE(IF(I19="Identifier","ID",IF(I19="Text","",I19))))," ",""),"'","")</f>
        <v>0</v>
      </c>
      <c r="B19" s="13" t="s">
        <v>105</v>
      </c>
      <c r="C19" s="13"/>
      <c r="D19" s="13" t="s">
        <v>33</v>
      </c>
      <c r="E19" s="13" t="s">
        <v>106</v>
      </c>
      <c r="F19" s="13"/>
      <c r="G19" s="13"/>
      <c r="H19" s="13" t="str">
        <f>M19</f>
        <v>Customer Party</v>
      </c>
      <c r="I19" s="13" t="s">
        <v>107</v>
      </c>
      <c r="J19" s="13"/>
      <c r="K19" s="13"/>
      <c r="L19" s="13"/>
      <c r="M19" s="13" t="s">
        <v>107</v>
      </c>
      <c r="N19" s="13"/>
      <c r="O19" s="13" t="s">
        <v>44</v>
      </c>
      <c r="P19" s="13" t="s">
        <v>90</v>
      </c>
      <c r="Q19" s="13" t="s">
        <v>108</v>
      </c>
      <c r="R19" s="13"/>
      <c r="S19" s="13"/>
      <c r="T19" s="13" t="s">
        <v>36</v>
      </c>
      <c r="U19" s="13"/>
      <c r="V19" s="13"/>
      <c r="W19" s="13" t="s">
        <v>37</v>
      </c>
      <c r="X19" s="13" t="s">
        <v>38</v>
      </c>
      <c r="Y19" s="13" t="s">
        <v>39</v>
      </c>
      <c r="Z19" s="13" t="s">
        <v>38</v>
      </c>
      <c r="AA19" s="13" t="s">
        <v>38</v>
      </c>
      <c r="AB19" s="13" t="s">
        <v>38</v>
      </c>
      <c r="AC19" s="13" t="s">
        <v>38</v>
      </c>
      <c r="AD19" s="13" t="s">
        <v>38</v>
      </c>
      <c r="AE19" s="13" t="s">
        <v>40</v>
      </c>
      <c r="AF19" s="14"/>
    </row>
    <row r="20" spans="1:32" ht="13.5" customHeight="1">
      <c r="A20" s="12">
        <f>SUBSTITUTE(SUBSTITUTE(CONCATENATE(IF(E20="Universally Unique","UU",E20),F20,IF(H20&lt;&gt;I20,H20,""),CONCATENATE(IF(I20="Identifier","ID",IF(I20="Text","",I20))))," ",""),"'","")</f>
        <v>0</v>
      </c>
      <c r="B20" s="13" t="s">
        <v>109</v>
      </c>
      <c r="C20" s="13"/>
      <c r="D20" s="13" t="s">
        <v>33</v>
      </c>
      <c r="E20" s="13" t="s">
        <v>110</v>
      </c>
      <c r="F20" s="13"/>
      <c r="G20" s="13"/>
      <c r="H20" s="13" t="str">
        <f>M20</f>
        <v>Supplier Party</v>
      </c>
      <c r="I20" s="13" t="s">
        <v>111</v>
      </c>
      <c r="J20" s="13"/>
      <c r="K20" s="13"/>
      <c r="L20" s="13"/>
      <c r="M20" s="13" t="s">
        <v>111</v>
      </c>
      <c r="N20" s="13"/>
      <c r="O20" s="13" t="s">
        <v>44</v>
      </c>
      <c r="P20" s="13" t="s">
        <v>90</v>
      </c>
      <c r="Q20" s="13" t="s">
        <v>112</v>
      </c>
      <c r="R20" s="13"/>
      <c r="S20" s="13"/>
      <c r="T20" s="13" t="s">
        <v>36</v>
      </c>
      <c r="U20" s="13"/>
      <c r="V20" s="13"/>
      <c r="W20" s="13" t="s">
        <v>37</v>
      </c>
      <c r="X20" s="13" t="s">
        <v>38</v>
      </c>
      <c r="Y20" s="13" t="s">
        <v>39</v>
      </c>
      <c r="Z20" s="13" t="s">
        <v>38</v>
      </c>
      <c r="AA20" s="13" t="s">
        <v>38</v>
      </c>
      <c r="AB20" s="13" t="s">
        <v>38</v>
      </c>
      <c r="AC20" s="13" t="s">
        <v>38</v>
      </c>
      <c r="AD20" s="13" t="s">
        <v>38</v>
      </c>
      <c r="AE20" s="13" t="s">
        <v>40</v>
      </c>
      <c r="AF20" s="14"/>
    </row>
    <row r="21" spans="1:32" ht="13.5" customHeight="1">
      <c r="A21" s="12">
        <f>SUBSTITUTE(SUBSTITUTE(CONCATENATE(IF(E21="Universally Unique","UU",E21),F21,IF(H21&lt;&gt;I21,H21,""),CONCATENATE(IF(I21="Identifier","ID",IF(I21="Text","",I21))))," ",""),"'","")</f>
        <v>0</v>
      </c>
      <c r="B21" s="13" t="s">
        <v>113</v>
      </c>
      <c r="C21" s="13"/>
      <c r="D21" s="13" t="s">
        <v>33</v>
      </c>
      <c r="E21" s="13"/>
      <c r="F21" s="13"/>
      <c r="G21" s="13"/>
      <c r="H21" s="13" t="str">
        <f>M21</f>
        <v>Exception Criteria Line</v>
      </c>
      <c r="I21" s="13" t="s">
        <v>114</v>
      </c>
      <c r="J21" s="13"/>
      <c r="K21" s="13"/>
      <c r="L21" s="13"/>
      <c r="M21" s="13" t="s">
        <v>114</v>
      </c>
      <c r="N21" s="13"/>
      <c r="O21" s="13" t="s">
        <v>115</v>
      </c>
      <c r="P21" s="13" t="s">
        <v>90</v>
      </c>
      <c r="Q21" s="13" t="s">
        <v>116</v>
      </c>
      <c r="R21" s="13"/>
      <c r="S21" s="13"/>
      <c r="T21" s="13" t="s">
        <v>36</v>
      </c>
      <c r="U21" s="13"/>
      <c r="V21" s="13"/>
      <c r="W21" s="13" t="s">
        <v>37</v>
      </c>
      <c r="X21" s="13" t="s">
        <v>38</v>
      </c>
      <c r="Y21" s="13" t="s">
        <v>39</v>
      </c>
      <c r="Z21" s="13" t="s">
        <v>38</v>
      </c>
      <c r="AA21" s="13" t="s">
        <v>38</v>
      </c>
      <c r="AB21" s="13" t="s">
        <v>38</v>
      </c>
      <c r="AC21" s="13" t="s">
        <v>38</v>
      </c>
      <c r="AD21" s="13" t="s">
        <v>38</v>
      </c>
      <c r="AE21" s="13" t="s">
        <v>40</v>
      </c>
      <c r="AF21" s="14"/>
    </row>
    <row r="22" spans="1:32" s="16" customFormat="1" ht="13.5" customHeight="1">
      <c r="A22" s="15"/>
      <c r="B22" s="15"/>
      <c r="C22" s="15"/>
      <c r="D22" s="15"/>
      <c r="E22" s="15"/>
      <c r="F22" s="15"/>
      <c r="G22" s="15"/>
      <c r="H22" s="15"/>
      <c r="I22" s="15"/>
      <c r="J22" s="15"/>
      <c r="K22" s="15"/>
      <c r="L22" s="15"/>
      <c r="M22" s="15"/>
      <c r="N22" s="15"/>
      <c r="O22" s="15"/>
      <c r="P22" s="15" t="s">
        <v>117</v>
      </c>
      <c r="Q22" s="15"/>
      <c r="R22" s="15"/>
      <c r="S22" s="15"/>
      <c r="T22" s="15"/>
      <c r="U22" s="15"/>
      <c r="V22" s="15"/>
      <c r="W22" s="15"/>
      <c r="X22" s="15"/>
      <c r="Y22" s="15"/>
      <c r="Z22" s="15"/>
      <c r="AA22" s="15"/>
      <c r="AB22" s="15"/>
      <c r="AC22" s="15"/>
      <c r="AD22" s="15"/>
      <c r="AE22" s="15"/>
      <c r="AF22" s="15"/>
    </row>
  </sheetData>
  <sheetProtection selectLockedCells="1" selectUnlockedCells="1"/>
  <printOptions gridLines="1" headings="1"/>
  <pageMargins left="0.3" right="0.3" top="0.4" bottom="0.5" header="0.5118055555555555" footer="0.5"/>
  <pageSetup horizontalDpi="300" verticalDpi="300" orientation="portrait" paperSize="9" scale="80"/>
  <headerFooter alignWithMargins="0">
    <oddFooter>&amp;L&amp;F&amp;C&amp;P (&amp;N)&amp;R&amp;D GMT  &amp;T</oddFooter>
  </headerFooter>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9224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Ken Holman</cp:lastModifiedBy>
  <dcterms:modified xsi:type="dcterms:W3CDTF">2013-04-19T21:08:56Z</dcterms:modified>
  <cp:category/>
  <cp:version/>
  <cp:contentType/>
  <cp:contentStatus/>
  <cp:revision>50</cp:revision>
</cp:coreProperties>
</file>