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ServiceDescriptionRequest-2.1" sheetId="1" r:id="rId1"/>
  </sheets>
  <definedNames>
    <definedName name="_xlnm.Print_Area" localSheetId="0">'UBL-TransportServiceDescriptionRequest-2.1'!$A$1:$AF$19</definedName>
    <definedName name="_xlnm.Print_Titles" localSheetId="0">'UBL-TransportServiceDescriptionRequest-2.1'!$1:$1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<sst xmlns="http://schemas.openxmlformats.org/spreadsheetml/2006/main" count="330" uniqueCount="100">
  <si>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</si>
  <si>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</si>
  <si>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</si>
  <si>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</si>
  <si>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</si>
  <si>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</si>
  <si>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</si>
  <si>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</si>
  <si>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</si>
  <si>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</si>
  <si>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</si>
  <si>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</si>
  <si>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</si>
  <si>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</si>
  <si>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</si>
  <si>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</si>
  <si>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</si>
  <si>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</si>
  <si>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</si>
  <si>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</si>
  <si>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</si>
  <si>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</si>
  <si>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</si>
  <si>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</si>
  <si>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</si>
  <si>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</si>
  <si>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</si>
  <si>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</si>
  <si>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</si>
  <si>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</si>
  <si>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</si>
  <si>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</si>
  <si>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Service Description Request. Details</t>
  </si>
  <si>
    <t>Transport Service Description Request</t>
  </si>
  <si>
    <t>ABIE</t>
  </si>
  <si>
    <t>A document requesting a Transport Service Description, sent from a party with a transport demand (transport user) to a party providing transport services (transport service provider).</t>
  </si>
  <si>
    <t>2.1</t>
  </si>
  <si>
    <t>In All Contexts</t>
  </si>
  <si>
    <t>None</t>
  </si>
  <si>
    <t xml:space="preserve"> </t>
  </si>
  <si>
    <t>Transport Service Description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</si>
  <si>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</si>
  <si>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</si>
  <si>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</si>
  <si>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</si>
  <si>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</si>
  <si>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Service Description Request. Customization Identifier. Identifier</t>
  </si>
  <si>
    <t>Customization</t>
  </si>
  <si>
    <t>Identifies a user-defined customization of UBL for a specific use.</t>
  </si>
  <si>
    <t>Transport Service Description Request. Profile Identifier. Identifier</t>
  </si>
  <si>
    <t>Profile</t>
  </si>
  <si>
    <t>Identifies a user-defined profile of the customization of UBL being used.</t>
  </si>
  <si>
    <t>Transport Service Description Request. Profile Execution Identifier. Identifier</t>
  </si>
  <si>
    <t>Profile Execution</t>
  </si>
  <si>
    <t>Identifies an instance of executing a profile, to associate all transactions in a collaboration.</t>
  </si>
  <si>
    <t>Transport Service Description Request. Identifier</t>
  </si>
  <si>
    <t>1</t>
  </si>
  <si>
    <t>An identifier for this document, assigned by the sender.</t>
  </si>
  <si>
    <t>Transport Service Description Request. Copy_ Indicator. Indicator</t>
  </si>
  <si>
    <t>Copy</t>
  </si>
  <si>
    <t>Indicator</t>
  </si>
  <si>
    <t>Indicates whether this document is a copy (true) or not (false).</t>
  </si>
  <si>
    <t>Transport Service Description Request. UUID. Identifier</t>
  </si>
  <si>
    <t>UUID</t>
  </si>
  <si>
    <t>A universally unique identifier for an instance of this document.</t>
  </si>
  <si>
    <t>Transport Service Description Request. Issue Date. Date</t>
  </si>
  <si>
    <t>Issue</t>
  </si>
  <si>
    <t>Date</t>
  </si>
  <si>
    <t>The date, assigned by the sender, on which this document was issued.</t>
  </si>
  <si>
    <t>Transport Service Description Request. Issue Time. Time</t>
  </si>
  <si>
    <t>Time</t>
  </si>
  <si>
    <t>The time, assigned by the sender, at which this document was issued.</t>
  </si>
  <si>
    <t>Transport Service Description Request. Note. Text</t>
  </si>
  <si>
    <t>Note</t>
  </si>
  <si>
    <t>Text</t>
  </si>
  <si>
    <t>0..n</t>
  </si>
  <si>
    <t>Free-form text pertinent to this document, conveying information that is not contained explicitly in other structures.</t>
  </si>
  <si>
    <t>Transport Service Description Request. Service Information Preference Code. Code</t>
  </si>
  <si>
    <t>Service Information Preference</t>
  </si>
  <si>
    <t>Code</t>
  </si>
  <si>
    <t>A code signifying the category of service information requested to be provided in the Transport Service Description.</t>
  </si>
  <si>
    <t>Transport Service Description Request. Signature</t>
  </si>
  <si>
    <t>Signature</t>
  </si>
  <si>
    <t>ASBIE</t>
  </si>
  <si>
    <t>A signature applied to this document.</t>
  </si>
  <si>
    <t>Transport Service Description Request. Sender_ Party. Party</t>
  </si>
  <si>
    <t>Sender</t>
  </si>
  <si>
    <t>Party</t>
  </si>
  <si>
    <t>The party sending the Transport Service Description Request.</t>
  </si>
  <si>
    <t>Transport Service Description Request. Receiver_ Party. Party</t>
  </si>
  <si>
    <t>Receiver</t>
  </si>
  <si>
    <t>The party receiving the Transport Service Description Request.</t>
  </si>
  <si>
    <t>Transport Service Description Request. Transport Service Provider_ Party. Party</t>
  </si>
  <si>
    <t>Transport Service Provider</t>
  </si>
  <si>
    <t>The transport service provider.</t>
  </si>
  <si>
    <t>Transport Service Description Request. Transportation Service</t>
  </si>
  <si>
    <t>Transportation Service</t>
  </si>
  <si>
    <t>1..n</t>
  </si>
  <si>
    <t>A transportation service about which information is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</si>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</sst>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TransportServiceDescriptionRequest</v>
      </c>
      <c r="B2" s="4" t="s">
        <v>32</v>
      </c>
      <c r="C2" s="4"/>
      <c r="D2" s="4" t="s">
        <v>33</v>
      </c>
      <c r="E2" s="4"/>
      <c r="F2" s="4"/>
      <c r="G2" s="4"/>
      <c r="H2" s="4"/>
      <c r="I2" s="4"/>
      <c r="J2" s="4"/>
      <c r="K2" s="4"/>
      <c r="L2" s="4"/>
      <c r="M2" s="4"/>
      <c r="N2" s="4"/>
      <c r="O2" s="4"/>
      <c r="P2" s="4" t="s">
        <v>34</v>
      </c>
      <c r="Q2" s="4" t="s">
        <v>35</v>
      </c>
      <c r="R2" s="4"/>
      <c r="S2" s="4"/>
      <c r="T2" s="4" t="s">
        <v>36</v>
      </c>
      <c r="U2" s="4"/>
      <c r="V2" s="4"/>
      <c r="W2" s="4" t="s">
        <v>37</v>
      </c>
      <c r="X2" s="4" t="s">
        <v>37</v>
      </c>
      <c r="Y2" s="4" t="s">
        <v>38</v>
      </c>
      <c r="Z2" s="4" t="s">
        <v>37</v>
      </c>
      <c r="AA2" s="4" t="s">
        <v>37</v>
      </c>
      <c r="AB2" s="4" t="s">
        <v>37</v>
      </c>
      <c r="AC2" s="4" t="s">
        <v>37</v>
      </c>
      <c r="AD2" s="4" t="s">
        <v>37</v>
      </c>
      <c r="AE2" s="4" t="s">
        <v>39</v>
      </c>
      <c r="AF2" s="4"/>
    </row>
    <row r="3" spans="1:32" ht="13.5" customHeight="1">
      <c r="A3" s="5">
        <f>IF(G3="UUID","UUID",SUBSTITUTE(SUBSTITUTE(CONCATENATE(IF(E3="Universally Unique","UU",E3),IF(G3&lt;&gt;I3,H3,F3),CONCATENATE(IF(I3="Identifier","ID",IF(I3="Text","",I3))))," ",""),"'",""))</f>
        <v>0</v>
      </c>
      <c r="B3" s="6" t="s">
        <v>40</v>
      </c>
      <c r="C3" s="6"/>
      <c r="D3" s="6" t="s">
        <v>33</v>
      </c>
      <c r="E3" s="6"/>
      <c r="F3" s="6" t="s">
        <v>41</v>
      </c>
      <c r="G3" s="6" t="s">
        <v>42</v>
      </c>
      <c r="H3" s="5">
        <f>IF(F3&lt;&gt;"",CONCATENATE(F3," ",G3),G3)</f>
        <v>0</v>
      </c>
      <c r="I3" s="6" t="s">
        <v>42</v>
      </c>
      <c r="J3" s="6"/>
      <c r="K3" s="5">
        <f>IF(J3&lt;&gt;"",CONCATENATE(J3,"_ ",I3,". Type"),CONCATENATE(I3,". Type"))</f>
        <v>0</v>
      </c>
      <c r="L3" s="6"/>
      <c r="M3" s="6"/>
      <c r="N3" s="6"/>
      <c r="O3" s="6" t="s">
        <v>43</v>
      </c>
      <c r="P3" s="6" t="s">
        <v>44</v>
      </c>
      <c r="Q3" s="6" t="s">
        <v>45</v>
      </c>
      <c r="R3" s="6"/>
      <c r="S3" s="6"/>
      <c r="T3" s="6" t="s">
        <v>36</v>
      </c>
      <c r="U3" s="6"/>
      <c r="V3" s="6"/>
      <c r="W3" s="6" t="s">
        <v>37</v>
      </c>
      <c r="X3" s="6" t="s">
        <v>37</v>
      </c>
      <c r="Y3" s="6" t="s">
        <v>38</v>
      </c>
      <c r="Z3" s="6" t="s">
        <v>37</v>
      </c>
      <c r="AA3" s="6" t="s">
        <v>37</v>
      </c>
      <c r="AB3" s="6" t="s">
        <v>37</v>
      </c>
      <c r="AC3" s="6" t="s">
        <v>37</v>
      </c>
      <c r="AD3" s="6" t="s">
        <v>37</v>
      </c>
      <c r="AE3" s="6" t="s">
        <v>39</v>
      </c>
      <c r="AF3" s="6"/>
    </row>
    <row r="4" spans="1:32" ht="13.5" customHeight="1">
      <c r="A4" s="5">
        <f>IF(G4="UUID","UUID",SUBSTITUTE(SUBSTITUTE(CONCATENATE(IF(E4="Universally Unique","UU",E4),IF(G4&lt;&gt;I4,H4,F4),CONCATENATE(IF(I4="Identifier","ID",IF(I4="Text","",I4))))," ",""),"'",""))</f>
        <v>0</v>
      </c>
      <c r="B4" s="6" t="s">
        <v>46</v>
      </c>
      <c r="C4" s="6"/>
      <c r="D4" s="6" t="s">
        <v>33</v>
      </c>
      <c r="E4" s="6"/>
      <c r="F4" s="6" t="s">
        <v>47</v>
      </c>
      <c r="G4" s="6" t="s">
        <v>42</v>
      </c>
      <c r="H4" s="5">
        <f>IF(F4&lt;&gt;"",CONCATENATE(F4," ",G4),G4)</f>
        <v>0</v>
      </c>
      <c r="I4" s="6" t="s">
        <v>42</v>
      </c>
      <c r="J4" s="6"/>
      <c r="K4" s="5">
        <f>IF(J4&lt;&gt;"",CONCATENATE(J4,"_ ",I4,". Type"),CONCATENATE(I4,". Type"))</f>
        <v>0</v>
      </c>
      <c r="L4" s="6"/>
      <c r="M4" s="6"/>
      <c r="N4" s="6"/>
      <c r="O4" s="6" t="s">
        <v>43</v>
      </c>
      <c r="P4" s="6" t="s">
        <v>44</v>
      </c>
      <c r="Q4" s="6" t="s">
        <v>48</v>
      </c>
      <c r="R4" s="6"/>
      <c r="S4" s="6"/>
      <c r="T4" s="6" t="s">
        <v>36</v>
      </c>
      <c r="U4" s="6"/>
      <c r="V4" s="6"/>
      <c r="W4" s="6" t="s">
        <v>37</v>
      </c>
      <c r="X4" s="6" t="s">
        <v>37</v>
      </c>
      <c r="Y4" s="6" t="s">
        <v>38</v>
      </c>
      <c r="Z4" s="6" t="s">
        <v>37</v>
      </c>
      <c r="AA4" s="6" t="s">
        <v>37</v>
      </c>
      <c r="AB4" s="6" t="s">
        <v>37</v>
      </c>
      <c r="AC4" s="6" t="s">
        <v>37</v>
      </c>
      <c r="AD4" s="6" t="s">
        <v>37</v>
      </c>
      <c r="AE4" s="6" t="s">
        <v>39</v>
      </c>
      <c r="AF4" s="6"/>
    </row>
    <row r="5" spans="1:32" ht="13.5" customHeight="1">
      <c r="A5" s="5">
        <f>IF(G5="UUID","UUID",SUBSTITUTE(SUBSTITUTE(CONCATENATE(IF(E5="Universally Unique","UU",E5),IF(G5&lt;&gt;I5,H5,F5),CONCATENATE(IF(I5="Identifier","ID",IF(I5="Text","",I5))))," ",""),"'",""))</f>
        <v>0</v>
      </c>
      <c r="B5" s="6" t="s">
        <v>49</v>
      </c>
      <c r="C5" s="6"/>
      <c r="D5" s="6" t="s">
        <v>33</v>
      </c>
      <c r="E5" s="6"/>
      <c r="F5" s="6" t="s">
        <v>50</v>
      </c>
      <c r="G5" s="6" t="s">
        <v>42</v>
      </c>
      <c r="H5" s="5">
        <f>IF(F5&lt;&gt;"",CONCATENATE(F5," ",G5),G5)</f>
        <v>0</v>
      </c>
      <c r="I5" s="6" t="s">
        <v>42</v>
      </c>
      <c r="J5" s="6"/>
      <c r="K5" s="5">
        <f>IF(J5&lt;&gt;"",CONCATENATE(J5,"_ ",I5,". Type"),CONCATENATE(I5,". Type"))</f>
        <v>0</v>
      </c>
      <c r="L5" s="6"/>
      <c r="M5" s="6"/>
      <c r="N5" s="6"/>
      <c r="O5" s="6" t="s">
        <v>43</v>
      </c>
      <c r="P5" s="6" t="s">
        <v>44</v>
      </c>
      <c r="Q5" s="6" t="s">
        <v>51</v>
      </c>
      <c r="R5" s="6"/>
      <c r="S5" s="6"/>
      <c r="T5" s="6" t="s">
        <v>36</v>
      </c>
      <c r="U5" s="6"/>
      <c r="V5" s="6"/>
      <c r="W5" s="6" t="s">
        <v>37</v>
      </c>
      <c r="X5" s="6" t="s">
        <v>37</v>
      </c>
      <c r="Y5" s="6" t="s">
        <v>38</v>
      </c>
      <c r="Z5" s="6" t="s">
        <v>37</v>
      </c>
      <c r="AA5" s="6" t="s">
        <v>37</v>
      </c>
      <c r="AB5" s="6" t="s">
        <v>37</v>
      </c>
      <c r="AC5" s="6" t="s">
        <v>37</v>
      </c>
      <c r="AD5" s="6" t="s">
        <v>37</v>
      </c>
      <c r="AE5" s="6" t="s">
        <v>39</v>
      </c>
      <c r="AF5" s="6"/>
    </row>
    <row r="6" spans="1:32" ht="13.5" customHeight="1">
      <c r="A6" s="5">
        <f>IF(G6="UUID","UUID",SUBSTITUTE(SUBSTITUTE(CONCATENATE(IF(E6="Universally Unique","UU",E6),IF(G6&lt;&gt;I6,H6,F6),CONCATENATE(IF(I6="Identifier","ID",IF(I6="Text","",I6))))," ",""),"'",""))</f>
        <v>0</v>
      </c>
      <c r="B6" s="6" t="s">
        <v>52</v>
      </c>
      <c r="C6" s="6"/>
      <c r="D6" s="6" t="s">
        <v>33</v>
      </c>
      <c r="E6" s="6"/>
      <c r="F6" s="6" t="s">
        <v>53</v>
      </c>
      <c r="G6" s="6" t="s">
        <v>42</v>
      </c>
      <c r="H6" s="5">
        <f>IF(F6&lt;&gt;"",CONCATENATE(F6," ",G6),G6)</f>
        <v>0</v>
      </c>
      <c r="I6" s="6" t="s">
        <v>42</v>
      </c>
      <c r="J6" s="6"/>
      <c r="K6" s="5">
        <f>IF(J6&lt;&gt;"",CONCATENATE(J6,"_ ",I6,". Type"),CONCATENATE(I6,". Type"))</f>
        <v>0</v>
      </c>
      <c r="L6" s="6"/>
      <c r="M6" s="6"/>
      <c r="N6" s="6"/>
      <c r="O6" s="6" t="s">
        <v>43</v>
      </c>
      <c r="P6" s="6" t="s">
        <v>44</v>
      </c>
      <c r="Q6" s="6" t="s">
        <v>54</v>
      </c>
      <c r="R6" s="6"/>
      <c r="S6" s="6"/>
      <c r="T6" s="6" t="s">
        <v>36</v>
      </c>
      <c r="U6" s="6"/>
      <c r="V6" s="6"/>
      <c r="W6" s="6" t="s">
        <v>37</v>
      </c>
      <c r="X6" s="6" t="s">
        <v>37</v>
      </c>
      <c r="Y6" s="6" t="s">
        <v>38</v>
      </c>
      <c r="Z6" s="6" t="s">
        <v>37</v>
      </c>
      <c r="AA6" s="6" t="s">
        <v>37</v>
      </c>
      <c r="AB6" s="6" t="s">
        <v>37</v>
      </c>
      <c r="AC6" s="6" t="s">
        <v>37</v>
      </c>
      <c r="AD6" s="6" t="s">
        <v>37</v>
      </c>
      <c r="AE6" s="6" t="s">
        <v>39</v>
      </c>
      <c r="AF6" s="6"/>
    </row>
    <row r="7" spans="1:32" ht="13.5" customHeight="1">
      <c r="A7" s="5">
        <f>IF(G7="UUID","UUID",SUBSTITUTE(SUBSTITUTE(CONCATENATE(IF(E7="Universally Unique","UU",E7),IF(G7&lt;&gt;I7,H7,F7),CONCATENATE(IF(I7="Identifier","ID",IF(I7="Text","",I7))))," ",""),"'",""))</f>
        <v>0</v>
      </c>
      <c r="B7" s="6" t="s">
        <v>55</v>
      </c>
      <c r="C7" s="6"/>
      <c r="D7" s="6" t="s">
        <v>33</v>
      </c>
      <c r="E7" s="6"/>
      <c r="F7" s="6"/>
      <c r="G7" s="6" t="s">
        <v>42</v>
      </c>
      <c r="H7" s="5">
        <f>IF(F7&lt;&gt;"",CONCATENATE(F7," ",G7),G7)</f>
        <v>0</v>
      </c>
      <c r="I7" s="6" t="s">
        <v>42</v>
      </c>
      <c r="J7" s="6"/>
      <c r="K7" s="5">
        <f>IF(J7&lt;&gt;"",CONCATENATE(J7,"_ ",I7,". Type"),CONCATENATE(I7,". Type"))</f>
        <v>0</v>
      </c>
      <c r="L7" s="6"/>
      <c r="M7" s="6"/>
      <c r="N7" s="6"/>
      <c r="O7" s="6" t="s">
        <v>56</v>
      </c>
      <c r="P7" s="6" t="s">
        <v>44</v>
      </c>
      <c r="Q7" s="6" t="s">
        <v>57</v>
      </c>
      <c r="R7" s="6"/>
      <c r="S7" s="6"/>
      <c r="T7" s="6" t="s">
        <v>36</v>
      </c>
      <c r="U7" s="6"/>
      <c r="V7" s="6"/>
      <c r="W7" s="6" t="s">
        <v>37</v>
      </c>
      <c r="X7" s="6" t="s">
        <v>37</v>
      </c>
      <c r="Y7" s="6" t="s">
        <v>38</v>
      </c>
      <c r="Z7" s="6" t="s">
        <v>37</v>
      </c>
      <c r="AA7" s="6" t="s">
        <v>37</v>
      </c>
      <c r="AB7" s="6" t="s">
        <v>37</v>
      </c>
      <c r="AC7" s="6" t="s">
        <v>37</v>
      </c>
      <c r="AD7" s="6" t="s">
        <v>37</v>
      </c>
      <c r="AE7" s="6" t="s">
        <v>39</v>
      </c>
      <c r="AF7" s="6"/>
    </row>
    <row r="8" spans="1:32" ht="13.5" customHeight="1">
      <c r="A8" s="5">
        <f>IF(G8="UUID","UUID",SUBSTITUTE(SUBSTITUTE(CONCATENATE(IF(E8="Universally Unique","UU",E8),IF(G8&lt;&gt;I8,H8,F8),CONCATENATE(IF(I8="Identifier","ID",IF(I8="Text","",I8))))," ",""),"'",""))</f>
        <v>0</v>
      </c>
      <c r="B8" s="6" t="s">
        <v>58</v>
      </c>
      <c r="C8" s="6"/>
      <c r="D8" s="6" t="s">
        <v>33</v>
      </c>
      <c r="E8" s="6" t="s">
        <v>59</v>
      </c>
      <c r="F8" s="6"/>
      <c r="G8" s="6" t="s">
        <v>60</v>
      </c>
      <c r="H8" s="5">
        <f>IF(F8&lt;&gt;"",CONCATENATE(F8," ",G8),G8)</f>
        <v>0</v>
      </c>
      <c r="I8" s="6" t="s">
        <v>60</v>
      </c>
      <c r="J8" s="6"/>
      <c r="K8" s="5">
        <f>IF(J8&lt;&gt;"",CONCATENATE(J8,"_ ",I8,". Type"),CONCATENATE(I8,". Type"))</f>
        <v>0</v>
      </c>
      <c r="L8" s="6"/>
      <c r="M8" s="6"/>
      <c r="N8" s="6"/>
      <c r="O8" s="6" t="s">
        <v>43</v>
      </c>
      <c r="P8" s="6" t="s">
        <v>44</v>
      </c>
      <c r="Q8" s="6" t="s">
        <v>61</v>
      </c>
      <c r="R8" s="6"/>
      <c r="S8" s="6"/>
      <c r="T8" s="6" t="s">
        <v>36</v>
      </c>
      <c r="U8" s="6"/>
      <c r="V8" s="6"/>
      <c r="W8" s="6" t="s">
        <v>37</v>
      </c>
      <c r="X8" s="6" t="s">
        <v>37</v>
      </c>
      <c r="Y8" s="6" t="s">
        <v>38</v>
      </c>
      <c r="Z8" s="6" t="s">
        <v>37</v>
      </c>
      <c r="AA8" s="6" t="s">
        <v>37</v>
      </c>
      <c r="AB8" s="6" t="s">
        <v>37</v>
      </c>
      <c r="AC8" s="6" t="s">
        <v>37</v>
      </c>
      <c r="AD8" s="6" t="s">
        <v>37</v>
      </c>
      <c r="AE8" s="6" t="s">
        <v>39</v>
      </c>
      <c r="AF8" s="6"/>
    </row>
    <row r="9" spans="1:32" ht="13.5" customHeight="1">
      <c r="A9" s="5">
        <f>IF(G9="UUID","UUID",SUBSTITUTE(SUBSTITUTE(CONCATENATE(IF(E9="Universally Unique","UU",E9),IF(G9&lt;&gt;I9,H9,F9),CONCATENATE(IF(I9="Identifier","ID",IF(I9="Text","",I9))))," ",""),"'",""))</f>
        <v>0</v>
      </c>
      <c r="B9" s="6" t="s">
        <v>62</v>
      </c>
      <c r="C9" s="6"/>
      <c r="D9" s="6" t="s">
        <v>33</v>
      </c>
      <c r="E9" s="6"/>
      <c r="F9" s="6"/>
      <c r="G9" s="6" t="s">
        <v>63</v>
      </c>
      <c r="H9" s="5">
        <f>IF(F9&lt;&gt;"",CONCATENATE(F9," ",G9),G9)</f>
        <v>0</v>
      </c>
      <c r="I9" s="6" t="s">
        <v>42</v>
      </c>
      <c r="J9" s="6"/>
      <c r="K9" s="5">
        <f>IF(J9&lt;&gt;"",CONCATENATE(J9,"_ ",I9,". Type"),CONCATENATE(I9,". Type"))</f>
        <v>0</v>
      </c>
      <c r="L9" s="6"/>
      <c r="M9" s="6"/>
      <c r="N9" s="6"/>
      <c r="O9" s="6" t="s">
        <v>43</v>
      </c>
      <c r="P9" s="6" t="s">
        <v>44</v>
      </c>
      <c r="Q9" s="6" t="s">
        <v>64</v>
      </c>
      <c r="R9" s="6"/>
      <c r="S9" s="6"/>
      <c r="T9" s="6" t="s">
        <v>36</v>
      </c>
      <c r="U9" s="6"/>
      <c r="V9" s="6"/>
      <c r="W9" s="6" t="s">
        <v>37</v>
      </c>
      <c r="X9" s="6" t="s">
        <v>37</v>
      </c>
      <c r="Y9" s="6" t="s">
        <v>38</v>
      </c>
      <c r="Z9" s="6" t="s">
        <v>37</v>
      </c>
      <c r="AA9" s="6" t="s">
        <v>37</v>
      </c>
      <c r="AB9" s="6" t="s">
        <v>37</v>
      </c>
      <c r="AC9" s="6" t="s">
        <v>37</v>
      </c>
      <c r="AD9" s="6" t="s">
        <v>37</v>
      </c>
      <c r="AE9" s="6" t="s">
        <v>39</v>
      </c>
      <c r="AF9" s="6"/>
    </row>
    <row r="10" spans="1:32" ht="13.5" customHeight="1">
      <c r="A10" s="5">
        <f>IF(G10="UUID","UUID",SUBSTITUTE(SUBSTITUTE(CONCATENATE(IF(E10="Universally Unique","UU",E10),IF(G10&lt;&gt;I10,H10,F10),CONCATENATE(IF(I10="Identifier","ID",IF(I10="Text","",I10))))," ",""),"'",""))</f>
        <v>0</v>
      </c>
      <c r="B10" s="6" t="s">
        <v>65</v>
      </c>
      <c r="C10" s="6"/>
      <c r="D10" s="6" t="s">
        <v>33</v>
      </c>
      <c r="E10" s="6"/>
      <c r="F10" s="6" t="s">
        <v>66</v>
      </c>
      <c r="G10" s="6" t="s">
        <v>67</v>
      </c>
      <c r="H10" s="5">
        <f>IF(F10&lt;&gt;"",CONCATENATE(F10," ",G10),G10)</f>
        <v>0</v>
      </c>
      <c r="I10" s="6" t="s">
        <v>67</v>
      </c>
      <c r="J10" s="6"/>
      <c r="K10" s="5">
        <f>IF(J10&lt;&gt;"",CONCATENATE(J10,"_ ",I10,". Type"),CONCATENATE(I10,". Type"))</f>
        <v>0</v>
      </c>
      <c r="L10" s="6"/>
      <c r="M10" s="6"/>
      <c r="N10" s="6"/>
      <c r="O10" s="6" t="s">
        <v>56</v>
      </c>
      <c r="P10" s="6" t="s">
        <v>44</v>
      </c>
      <c r="Q10" s="6" t="s">
        <v>68</v>
      </c>
      <c r="R10" s="6"/>
      <c r="S10" s="6"/>
      <c r="T10" s="6" t="s">
        <v>36</v>
      </c>
      <c r="U10" s="6"/>
      <c r="V10" s="6"/>
      <c r="W10" s="6" t="s">
        <v>37</v>
      </c>
      <c r="X10" s="6" t="s">
        <v>37</v>
      </c>
      <c r="Y10" s="6" t="s">
        <v>38</v>
      </c>
      <c r="Z10" s="6" t="s">
        <v>37</v>
      </c>
      <c r="AA10" s="6" t="s">
        <v>37</v>
      </c>
      <c r="AB10" s="6" t="s">
        <v>37</v>
      </c>
      <c r="AC10" s="6" t="s">
        <v>37</v>
      </c>
      <c r="AD10" s="6" t="s">
        <v>37</v>
      </c>
      <c r="AE10" s="6" t="s">
        <v>39</v>
      </c>
      <c r="AF10" s="6"/>
    </row>
    <row r="11" spans="1:32" ht="13.5" customHeight="1">
      <c r="A11" s="5">
        <f>IF(G11="UUID","UUID",SUBSTITUTE(SUBSTITUTE(CONCATENATE(IF(E11="Universally Unique","UU",E11),IF(G11&lt;&gt;I11,H11,F11),CONCATENATE(IF(I11="Identifier","ID",IF(I11="Text","",I11))))," ",""),"'",""))</f>
        <v>0</v>
      </c>
      <c r="B11" s="6" t="s">
        <v>69</v>
      </c>
      <c r="C11" s="6"/>
      <c r="D11" s="6" t="s">
        <v>33</v>
      </c>
      <c r="E11" s="6"/>
      <c r="F11" s="6" t="s">
        <v>66</v>
      </c>
      <c r="G11" s="6" t="s">
        <v>70</v>
      </c>
      <c r="H11" s="5">
        <f>IF(F11&lt;&gt;"",CONCATENATE(F11," ",G11),G11)</f>
        <v>0</v>
      </c>
      <c r="I11" s="6" t="s">
        <v>70</v>
      </c>
      <c r="J11" s="6"/>
      <c r="K11" s="5">
        <f>IF(J11&lt;&gt;"",CONCATENATE(J11,"_ ",I11,". Type"),CONCATENATE(I11,". Type"))</f>
        <v>0</v>
      </c>
      <c r="L11" s="6"/>
      <c r="M11" s="6"/>
      <c r="N11" s="6"/>
      <c r="O11" s="6" t="s">
        <v>56</v>
      </c>
      <c r="P11" s="6" t="s">
        <v>44</v>
      </c>
      <c r="Q11" s="6" t="s">
        <v>71</v>
      </c>
      <c r="R11" s="6"/>
      <c r="S11" s="6"/>
      <c r="T11" s="6" t="s">
        <v>36</v>
      </c>
      <c r="U11" s="6"/>
      <c r="V11" s="6"/>
      <c r="W11" s="6" t="s">
        <v>37</v>
      </c>
      <c r="X11" s="6" t="s">
        <v>37</v>
      </c>
      <c r="Y11" s="6" t="s">
        <v>38</v>
      </c>
      <c r="Z11" s="6" t="s">
        <v>37</v>
      </c>
      <c r="AA11" s="6" t="s">
        <v>37</v>
      </c>
      <c r="AB11" s="6" t="s">
        <v>37</v>
      </c>
      <c r="AC11" s="6" t="s">
        <v>37</v>
      </c>
      <c r="AD11" s="6" t="s">
        <v>37</v>
      </c>
      <c r="AE11" s="6" t="s">
        <v>39</v>
      </c>
      <c r="AF11" s="6"/>
    </row>
    <row r="12" spans="1:32" ht="13.5" customHeight="1">
      <c r="A12" s="5">
        <f>IF(G12="UUID","UUID",SUBSTITUTE(SUBSTITUTE(CONCATENATE(IF(E12="Universally Unique","UU",E12),IF(G12&lt;&gt;I12,H12,F12),CONCATENATE(IF(I12="Identifier","ID",IF(I12="Text","",I12))))," ",""),"'",""))</f>
        <v>0</v>
      </c>
      <c r="B12" s="6" t="s">
        <v>72</v>
      </c>
      <c r="C12" s="6"/>
      <c r="D12" s="6" t="s">
        <v>33</v>
      </c>
      <c r="E12" s="6"/>
      <c r="F12" s="6"/>
      <c r="G12" s="6" t="s">
        <v>73</v>
      </c>
      <c r="H12" s="5" t="str">
        <f>IF(F12&lt;&gt;"",CONCATENATE(F12," ",G12),G12)</f>
        <v>Note</v>
      </c>
      <c r="I12" s="6" t="s">
        <v>74</v>
      </c>
      <c r="J12" s="6"/>
      <c r="K12" s="5">
        <f>IF(J12&lt;&gt;"",CONCATENATE(J12,"_ ",I12,". Type"),CONCATENATE(I12,". Type"))</f>
        <v>0</v>
      </c>
      <c r="L12" s="6"/>
      <c r="M12" s="6"/>
      <c r="N12" s="6"/>
      <c r="O12" s="6" t="s">
        <v>75</v>
      </c>
      <c r="P12" s="6" t="s">
        <v>44</v>
      </c>
      <c r="Q12" s="6" t="s">
        <v>76</v>
      </c>
      <c r="R12" s="6"/>
      <c r="S12" s="6"/>
      <c r="T12" s="6" t="s">
        <v>36</v>
      </c>
      <c r="U12" s="6"/>
      <c r="V12" s="6"/>
      <c r="W12" s="6" t="s">
        <v>37</v>
      </c>
      <c r="X12" s="6" t="s">
        <v>37</v>
      </c>
      <c r="Y12" s="6" t="s">
        <v>38</v>
      </c>
      <c r="Z12" s="6" t="s">
        <v>37</v>
      </c>
      <c r="AA12" s="6" t="s">
        <v>37</v>
      </c>
      <c r="AB12" s="6" t="s">
        <v>37</v>
      </c>
      <c r="AC12" s="6" t="s">
        <v>37</v>
      </c>
      <c r="AD12" s="6" t="s">
        <v>37</v>
      </c>
      <c r="AE12" s="6" t="s">
        <v>39</v>
      </c>
      <c r="AF12" s="6"/>
    </row>
    <row r="13" spans="1:32" ht="13.5" customHeight="1">
      <c r="A13" s="5">
        <f>IF(G13="UUID","UUID",SUBSTITUTE(SUBSTITUTE(CONCATENATE(IF(E13="Universally Unique","UU",E13),IF(G13&lt;&gt;I13,H13,F13),CONCATENATE(IF(I13="Identifier","ID",IF(I13="Text","",I13))))," ",""),"'",""))</f>
        <v>0</v>
      </c>
      <c r="B13" s="6" t="s">
        <v>77</v>
      </c>
      <c r="C13" s="6"/>
      <c r="D13" s="6" t="s">
        <v>33</v>
      </c>
      <c r="E13" s="6"/>
      <c r="F13" s="6" t="s">
        <v>78</v>
      </c>
      <c r="G13" s="6" t="s">
        <v>79</v>
      </c>
      <c r="H13" s="5">
        <f>IF(F13&lt;&gt;"",CONCATENATE(F13," ",G13),G13)</f>
        <v>0</v>
      </c>
      <c r="I13" s="6" t="s">
        <v>79</v>
      </c>
      <c r="J13" s="6"/>
      <c r="K13" s="5">
        <f>IF(J13&lt;&gt;"",CONCATENATE(J13,"_ ",I13,". Type"),CONCATENATE(I13,". Type"))</f>
        <v>0</v>
      </c>
      <c r="L13" s="6"/>
      <c r="M13" s="6"/>
      <c r="N13" s="6"/>
      <c r="O13" s="6" t="s">
        <v>43</v>
      </c>
      <c r="P13" s="6" t="s">
        <v>44</v>
      </c>
      <c r="Q13" s="6" t="s">
        <v>80</v>
      </c>
      <c r="R13" s="6"/>
      <c r="S13" s="6"/>
      <c r="T13" s="6" t="s">
        <v>36</v>
      </c>
      <c r="U13" s="6"/>
      <c r="V13" s="6"/>
      <c r="W13" s="6" t="s">
        <v>37</v>
      </c>
      <c r="X13" s="6" t="s">
        <v>37</v>
      </c>
      <c r="Y13" s="6" t="s">
        <v>38</v>
      </c>
      <c r="Z13" s="6" t="s">
        <v>37</v>
      </c>
      <c r="AA13" s="6" t="s">
        <v>37</v>
      </c>
      <c r="AB13" s="6" t="s">
        <v>37</v>
      </c>
      <c r="AC13" s="6" t="s">
        <v>37</v>
      </c>
      <c r="AD13" s="6" t="s">
        <v>37</v>
      </c>
      <c r="AE13" s="6" t="s">
        <v>39</v>
      </c>
      <c r="AF13" s="6"/>
    </row>
    <row r="14" spans="1:32" ht="13.5" customHeight="1">
      <c r="A14" s="7">
        <f>SUBSTITUTE(SUBSTITUTE(CONCATENATE(IF(E14="Universally Unique","UU",E14),F14,IF(H14&lt;&gt;I14,H14,""),CONCATENATE(IF(I14="Identifier","ID",IF(I14="Text","",I14))))," ",""),"'","")</f>
        <v>0</v>
      </c>
      <c r="B14" s="7" t="s">
        <v>81</v>
      </c>
      <c r="C14" s="7"/>
      <c r="D14" s="7" t="s">
        <v>33</v>
      </c>
      <c r="E14" s="7"/>
      <c r="F14" s="7"/>
      <c r="G14" s="7"/>
      <c r="H14" s="7" t="str">
        <f>M14</f>
        <v>Signature</v>
      </c>
      <c r="I14" s="7" t="s">
        <v>82</v>
      </c>
      <c r="J14" s="7"/>
      <c r="K14" s="7"/>
      <c r="L14" s="7"/>
      <c r="M14" s="7" t="s">
        <v>82</v>
      </c>
      <c r="N14" s="7"/>
      <c r="O14" s="7" t="s">
        <v>75</v>
      </c>
      <c r="P14" s="7" t="s">
        <v>83</v>
      </c>
      <c r="Q14" s="7" t="s">
        <v>84</v>
      </c>
      <c r="R14" s="7"/>
      <c r="S14" s="7"/>
      <c r="T14" s="7" t="s">
        <v>36</v>
      </c>
      <c r="U14" s="7"/>
      <c r="V14" s="7"/>
      <c r="W14" s="7" t="s">
        <v>37</v>
      </c>
      <c r="X14" s="7" t="s">
        <v>37</v>
      </c>
      <c r="Y14" s="7" t="s">
        <v>38</v>
      </c>
      <c r="Z14" s="7" t="s">
        <v>37</v>
      </c>
      <c r="AA14" s="7" t="s">
        <v>37</v>
      </c>
      <c r="AB14" s="7" t="s">
        <v>37</v>
      </c>
      <c r="AC14" s="7" t="s">
        <v>37</v>
      </c>
      <c r="AD14" s="7" t="s">
        <v>37</v>
      </c>
      <c r="AE14" s="7" t="s">
        <v>39</v>
      </c>
      <c r="AF14" s="7"/>
    </row>
    <row r="15" spans="1:32" ht="13.5" customHeight="1">
      <c r="A15" s="7">
        <f>SUBSTITUTE(SUBSTITUTE(CONCATENATE(IF(E15="Universally Unique","UU",E15),F15,IF(H15&lt;&gt;I15,H15,""),CONCATENATE(IF(I15="Identifier","ID",IF(I15="Text","",I15))))," ",""),"'","")</f>
        <v>0</v>
      </c>
      <c r="B15" s="7" t="s">
        <v>85</v>
      </c>
      <c r="C15" s="7"/>
      <c r="D15" s="7" t="s">
        <v>33</v>
      </c>
      <c r="E15" s="7" t="s">
        <v>86</v>
      </c>
      <c r="F15" s="7"/>
      <c r="G15" s="7"/>
      <c r="H15" s="7" t="str">
        <f>M15</f>
        <v>Party</v>
      </c>
      <c r="I15" s="7" t="s">
        <v>87</v>
      </c>
      <c r="J15" s="7"/>
      <c r="K15" s="7"/>
      <c r="L15" s="7"/>
      <c r="M15" s="7" t="s">
        <v>87</v>
      </c>
      <c r="N15" s="7"/>
      <c r="O15" s="7" t="s">
        <v>43</v>
      </c>
      <c r="P15" s="7" t="s">
        <v>83</v>
      </c>
      <c r="Q15" s="7" t="s">
        <v>88</v>
      </c>
      <c r="R15" s="7"/>
      <c r="S15" s="7"/>
      <c r="T15" s="7" t="s">
        <v>36</v>
      </c>
      <c r="U15" s="7"/>
      <c r="V15" s="7"/>
      <c r="W15" s="7" t="s">
        <v>37</v>
      </c>
      <c r="X15" s="7" t="s">
        <v>37</v>
      </c>
      <c r="Y15" s="7" t="s">
        <v>38</v>
      </c>
      <c r="Z15" s="7" t="s">
        <v>37</v>
      </c>
      <c r="AA15" s="7" t="s">
        <v>37</v>
      </c>
      <c r="AB15" s="7" t="s">
        <v>37</v>
      </c>
      <c r="AC15" s="7" t="s">
        <v>37</v>
      </c>
      <c r="AD15" s="7" t="s">
        <v>37</v>
      </c>
      <c r="AE15" s="7" t="s">
        <v>39</v>
      </c>
      <c r="AF15" s="7"/>
    </row>
    <row r="16" spans="1:32" ht="13.5" customHeight="1">
      <c r="A16" s="7">
        <f>SUBSTITUTE(SUBSTITUTE(CONCATENATE(IF(E16="Universally Unique","UU",E16),F16,IF(H16&lt;&gt;I16,H16,""),CONCATENATE(IF(I16="Identifier","ID",IF(I16="Text","",I16))))," ",""),"'","")</f>
        <v>0</v>
      </c>
      <c r="B16" s="7" t="s">
        <v>89</v>
      </c>
      <c r="C16" s="7"/>
      <c r="D16" s="7" t="s">
        <v>33</v>
      </c>
      <c r="E16" s="7" t="s">
        <v>90</v>
      </c>
      <c r="F16" s="7"/>
      <c r="G16" s="7"/>
      <c r="H16" s="7" t="str">
        <f>M16</f>
        <v>Party</v>
      </c>
      <c r="I16" s="7" t="s">
        <v>87</v>
      </c>
      <c r="J16" s="7"/>
      <c r="K16" s="7"/>
      <c r="L16" s="7"/>
      <c r="M16" s="7" t="s">
        <v>87</v>
      </c>
      <c r="N16" s="7"/>
      <c r="O16" s="7" t="s">
        <v>43</v>
      </c>
      <c r="P16" s="7" t="s">
        <v>83</v>
      </c>
      <c r="Q16" s="7" t="s">
        <v>91</v>
      </c>
      <c r="R16" s="7"/>
      <c r="S16" s="7"/>
      <c r="T16" s="7" t="s">
        <v>36</v>
      </c>
      <c r="U16" s="7"/>
      <c r="V16" s="7"/>
      <c r="W16" s="7" t="s">
        <v>37</v>
      </c>
      <c r="X16" s="7" t="s">
        <v>37</v>
      </c>
      <c r="Y16" s="7" t="s">
        <v>38</v>
      </c>
      <c r="Z16" s="7" t="s">
        <v>37</v>
      </c>
      <c r="AA16" s="7" t="s">
        <v>37</v>
      </c>
      <c r="AB16" s="7" t="s">
        <v>37</v>
      </c>
      <c r="AC16" s="7" t="s">
        <v>37</v>
      </c>
      <c r="AD16" s="7" t="s">
        <v>37</v>
      </c>
      <c r="AE16" s="7" t="s">
        <v>39</v>
      </c>
      <c r="AF16" s="7"/>
    </row>
    <row r="17" spans="1:32" ht="13.5" customHeight="1">
      <c r="A17" s="7">
        <f>SUBSTITUTE(SUBSTITUTE(CONCATENATE(IF(E17="Universally Unique","UU",E17),F17,IF(H17&lt;&gt;I17,H17,""),CONCATENATE(IF(I17="Identifier","ID",IF(I17="Text","",I17))))," ",""),"'","")</f>
        <v>0</v>
      </c>
      <c r="B17" s="7" t="s">
        <v>92</v>
      </c>
      <c r="C17" s="7"/>
      <c r="D17" s="7" t="s">
        <v>33</v>
      </c>
      <c r="E17" s="7" t="s">
        <v>93</v>
      </c>
      <c r="F17" s="7"/>
      <c r="G17" s="7"/>
      <c r="H17" s="7" t="str">
        <f>M17</f>
        <v>Party</v>
      </c>
      <c r="I17" s="7" t="s">
        <v>87</v>
      </c>
      <c r="J17" s="7"/>
      <c r="K17" s="7"/>
      <c r="L17" s="7"/>
      <c r="M17" s="7" t="s">
        <v>87</v>
      </c>
      <c r="N17" s="7"/>
      <c r="O17" s="7" t="s">
        <v>43</v>
      </c>
      <c r="P17" s="7" t="s">
        <v>83</v>
      </c>
      <c r="Q17" s="7" t="s">
        <v>94</v>
      </c>
      <c r="R17" s="7"/>
      <c r="S17" s="7"/>
      <c r="T17" s="7" t="s">
        <v>36</v>
      </c>
      <c r="U17" s="7"/>
      <c r="V17" s="7"/>
      <c r="W17" s="7" t="s">
        <v>37</v>
      </c>
      <c r="X17" s="7" t="s">
        <v>37</v>
      </c>
      <c r="Y17" s="7" t="s">
        <v>38</v>
      </c>
      <c r="Z17" s="7" t="s">
        <v>37</v>
      </c>
      <c r="AA17" s="7" t="s">
        <v>37</v>
      </c>
      <c r="AB17" s="7" t="s">
        <v>37</v>
      </c>
      <c r="AC17" s="7" t="s">
        <v>37</v>
      </c>
      <c r="AD17" s="7" t="s">
        <v>37</v>
      </c>
      <c r="AE17" s="7" t="s">
        <v>39</v>
      </c>
      <c r="AF17" s="7"/>
    </row>
    <row r="18" spans="1:32" ht="13.5" customHeight="1">
      <c r="A18" s="7">
        <f>SUBSTITUTE(SUBSTITUTE(CONCATENATE(IF(E18="Universally Unique","UU",E18),F18,IF(H18&lt;&gt;I18,H18,""),CONCATENATE(IF(I18="Identifier","ID",IF(I18="Text","",I18))))," ",""),"'","")</f>
        <v>0</v>
      </c>
      <c r="B18" s="7" t="s">
        <v>95</v>
      </c>
      <c r="C18" s="7"/>
      <c r="D18" s="7" t="s">
        <v>33</v>
      </c>
      <c r="E18" s="7"/>
      <c r="F18" s="7"/>
      <c r="G18" s="7"/>
      <c r="H18" s="7" t="str">
        <f>M18</f>
        <v>Transportation Service</v>
      </c>
      <c r="I18" s="7" t="s">
        <v>96</v>
      </c>
      <c r="J18" s="7"/>
      <c r="K18" s="7"/>
      <c r="L18" s="7"/>
      <c r="M18" s="7" t="s">
        <v>96</v>
      </c>
      <c r="N18" s="7"/>
      <c r="O18" s="7" t="s">
        <v>97</v>
      </c>
      <c r="P18" s="7" t="s">
        <v>83</v>
      </c>
      <c r="Q18" s="7" t="s">
        <v>98</v>
      </c>
      <c r="R18" s="7"/>
      <c r="S18" s="7"/>
      <c r="T18" s="7" t="s">
        <v>36</v>
      </c>
      <c r="U18" s="7"/>
      <c r="V18" s="7"/>
      <c r="W18" s="7" t="s">
        <v>37</v>
      </c>
      <c r="X18" s="7" t="s">
        <v>37</v>
      </c>
      <c r="Y18" s="7" t="s">
        <v>38</v>
      </c>
      <c r="Z18" s="7" t="s">
        <v>37</v>
      </c>
      <c r="AA18" s="7" t="s">
        <v>37</v>
      </c>
      <c r="AB18" s="7" t="s">
        <v>37</v>
      </c>
      <c r="AC18" s="7" t="s">
        <v>37</v>
      </c>
      <c r="AD18" s="7" t="s">
        <v>37</v>
      </c>
      <c r="AE18" s="7" t="s">
        <v>39</v>
      </c>
      <c r="AF18" s="7"/>
    </row>
    <row r="19" spans="1:32" s="9" customFormat="1" ht="13.5" customHeight="1">
      <c r="A19" s="8"/>
      <c r="B19" s="8"/>
      <c r="C19" s="8"/>
      <c r="D19" s="8"/>
      <c r="E19" s="8"/>
      <c r="F19" s="8"/>
      <c r="G19" s="8"/>
      <c r="H19" s="8"/>
      <c r="I19" s="8"/>
      <c r="J19" s="8"/>
      <c r="K19" s="8"/>
      <c r="L19" s="8"/>
      <c r="M19" s="8"/>
      <c r="N19" s="8"/>
      <c r="O19" s="8"/>
      <c r="P19" s="8" t="s">
        <v>99</v>
      </c>
      <c r="Q19" s="8"/>
      <c r="R19" s="8"/>
      <c r="S19" s="8"/>
      <c r="T19" s="8"/>
      <c r="U19" s="8"/>
      <c r="V19" s="8"/>
      <c r="W19" s="8"/>
      <c r="X19" s="8"/>
      <c r="Y19" s="8"/>
      <c r="Z19" s="8"/>
      <c r="AA19" s="8"/>
      <c r="AB19" s="8"/>
      <c r="AC19" s="8"/>
      <c r="AD19" s="8"/>
      <c r="AE19" s="8"/>
      <c r="AF19"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