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Simple-2.1" sheetId="1" r:id="rId1"/>
  </sheets>
  <definedNames>
    <definedName name="_xlnm.Print_Area" localSheetId="0">'UBL-OrderResponseSimple-2.1'!$A$1:$AF$26</definedName>
    <definedName name="_xlnm.Print_Titles" localSheetId="0">'UBL-OrderResponseSimple-2.1'!$1:$1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<sst xmlns="http://schemas.openxmlformats.org/spreadsheetml/2006/main" count="464" uniqueCount="135">
  <si>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</si>
  <si>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</si>
  <si>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</si>
  <si>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</si>
  <si>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</si>
  <si>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</si>
  <si>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</si>
  <si>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</si>
  <si>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</si>
  <si>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</si>
  <si>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</si>
  <si>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</si>
  <si>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</si>
  <si>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</si>
  <si>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</si>
  <si>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</si>
  <si>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</si>
  <si>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</si>
  <si>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</si>
  <si>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</si>
  <si>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</si>
  <si>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</si>
  <si>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</si>
  <si>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</si>
  <si>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</si>
  <si>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</si>
  <si>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</si>
  <si>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</si>
  <si>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</si>
  <si>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</si>
  <si>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</si>
  <si>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</si>
  <si>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Simple. Details</t>
  </si>
  <si>
    <t>Order Response Simple</t>
  </si>
  <si>
    <t>Order Acknowledgement, PO Response</t>
  </si>
  <si>
    <t>ABIE</t>
  </si>
  <si>
    <t>A document used to indicate simple acceptance or rejection of an entire Order.</t>
  </si>
  <si>
    <t>2.0</t>
  </si>
  <si>
    <t>Procurement</t>
  </si>
  <si>
    <t>In All Contexts</t>
  </si>
  <si>
    <t>None</t>
  </si>
  <si>
    <t xml:space="preserve"> </t>
  </si>
  <si>
    <t>Order Response Simple.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</si>
  <si>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</si>
  <si>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</si>
  <si>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</si>
  <si>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</si>
  <si>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</si>
  <si>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</si>
  <si>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Simple. Customization Identifier. Identifier</t>
  </si>
  <si>
    <t>Customization</t>
  </si>
  <si>
    <t>Identifies a user-defined customization of UBL for a specific use.</t>
  </si>
  <si>
    <t>NES</t>
  </si>
  <si>
    <t>Order Response Simple. Profile Identifier. Identifier</t>
  </si>
  <si>
    <t>Profile</t>
  </si>
  <si>
    <t>Identifies a user-defined profile of the customization of UBL being used.</t>
  </si>
  <si>
    <t>BasicProcurementProcess</t>
  </si>
  <si>
    <t>Order Response Simple. Profile Execution Identifier. Identifier</t>
  </si>
  <si>
    <t>Profile Execution</t>
  </si>
  <si>
    <t>Identifies an instance of executing a profile, to associate all transactions in a collaboration.</t>
  </si>
  <si>
    <t>2.1</t>
  </si>
  <si>
    <t>Order Response Simple. Identifier</t>
  </si>
  <si>
    <t>Purchase Order Response Number, Acknowledgement of Order Number</t>
  </si>
  <si>
    <t>1</t>
  </si>
  <si>
    <t>An identifier for this document, assigned by the sender.</t>
  </si>
  <si>
    <t>1018</t>
  </si>
  <si>
    <t>1.0</t>
  </si>
  <si>
    <t>Order Response Simple. Copy_ Indicator. Indicator</t>
  </si>
  <si>
    <t>Copy</t>
  </si>
  <si>
    <t>Indicator</t>
  </si>
  <si>
    <t>Indicates whether this document is a copy (true) or not (false).</t>
  </si>
  <si>
    <t>Order Response Simple. UUID. Identifier</t>
  </si>
  <si>
    <t>UUID</t>
  </si>
  <si>
    <t>A universally unique identifier for an instance of this document.</t>
  </si>
  <si>
    <t>Change from Previous Version: Changed from GUID to UUID and changed property term</t>
  </si>
  <si>
    <t>Order Response Simple. Issue Date. Date</t>
  </si>
  <si>
    <t>Issue</t>
  </si>
  <si>
    <t>Date</t>
  </si>
  <si>
    <t>The date, assigned by the sender, on which this document was issued.</t>
  </si>
  <si>
    <t>Order Response Simple. Issue Time. Time</t>
  </si>
  <si>
    <t>Time</t>
  </si>
  <si>
    <t>The time, assigned by the sender, at which this document was issued.</t>
  </si>
  <si>
    <t>Order Response Simple. Note. Text</t>
  </si>
  <si>
    <t>Note</t>
  </si>
  <si>
    <t>Text</t>
  </si>
  <si>
    <t>0..n</t>
  </si>
  <si>
    <t>Free-form text pertinent to this document, conveying information that is not contained explicitly in other structures.</t>
  </si>
  <si>
    <t>Order Response Simple. Accepted_ Indicator. Indicator</t>
  </si>
  <si>
    <t>Accepted</t>
  </si>
  <si>
    <t>Indicates whether the Order is accepted (true) or rejected (false).</t>
  </si>
  <si>
    <t>Order Response Simple. Rejection_ Note. Text</t>
  </si>
  <si>
    <t>Rejection</t>
  </si>
  <si>
    <t>The reason for rejection if the order was not accepted.</t>
  </si>
  <si>
    <t xml:space="preserve">Out of Stock , Not able to supply , Unable to fulfill within the contracted conditions , Buyer Account not Recognised </t>
  </si>
  <si>
    <t>Order Response Simple. Customer_ Reference. Text</t>
  </si>
  <si>
    <t>Customer</t>
  </si>
  <si>
    <t>Reference</t>
  </si>
  <si>
    <t>A supplementary reference for the transaction (e.g., when using a purchasing card).</t>
  </si>
  <si>
    <t>Order Response Simple. Accounting Cost Code. Code</t>
  </si>
  <si>
    <t>Accounting Cost</t>
  </si>
  <si>
    <t>Code</t>
  </si>
  <si>
    <t>An accounting cost code applied to the order as a whole.</t>
  </si>
  <si>
    <t>Order Response Simple. Accounting Cost. Text</t>
  </si>
  <si>
    <t>Accounting</t>
  </si>
  <si>
    <t>Cost</t>
  </si>
  <si>
    <t>An accounting cost code applied to the order as a whole, expressed as text.</t>
  </si>
  <si>
    <t>Order Response Simple. Order Reference</t>
  </si>
  <si>
    <t>Order Reference</t>
  </si>
  <si>
    <t>ASBIE</t>
  </si>
  <si>
    <t>A reference to the Order being responded to.</t>
  </si>
  <si>
    <t>Order Response Simple. Additional_ Document Reference. Document Reference</t>
  </si>
  <si>
    <t>Additional</t>
  </si>
  <si>
    <t>Document Reference</t>
  </si>
  <si>
    <t>A reference to an additional document associated with this document.</t>
  </si>
  <si>
    <t>Order Response Simple. Signature</t>
  </si>
  <si>
    <t>Signature</t>
  </si>
  <si>
    <t>A signature applied to this document.</t>
  </si>
  <si>
    <t>Order Response Simple. Seller_ Supplier Party. Supplier Party</t>
  </si>
  <si>
    <t>Seller</t>
  </si>
  <si>
    <t>Supplier Party</t>
  </si>
  <si>
    <t>The seller.</t>
  </si>
  <si>
    <t>Order Response Simple. Buyer_ Customer Party. Customer Party</t>
  </si>
  <si>
    <t>Buyer</t>
  </si>
  <si>
    <t>Customer Party</t>
  </si>
  <si>
    <t>The buyer.</t>
  </si>
  <si>
    <t>Order Response Simple. Originator_ Customer Party. Customer Party</t>
  </si>
  <si>
    <t>Originator</t>
  </si>
  <si>
    <t>The originator.</t>
  </si>
  <si>
    <t>Order Response Simple. Accounting_ Supplier Party. Supplier Party</t>
  </si>
  <si>
    <t>The accounting supplier party.</t>
  </si>
  <si>
    <t>3029</t>
  </si>
  <si>
    <t>Change from Previous Version: Modified definition text</t>
  </si>
  <si>
    <t>Order Response Simple. Accounting_ Customer Party. Customer Party</t>
  </si>
  <si>
    <t>The accounting customer party.</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</si>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</sst>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OrderResponseSimple</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t="s">
        <v>41</v>
      </c>
      <c r="AF4" s="6"/>
    </row>
    <row r="5" spans="1:32" ht="13.5" customHeight="1">
      <c r="A5" s="5">
        <f>IF(G5="UUID","UUID",SUBSTITUTE(SUBSTITUTE(CONCATENATE(IF(E5="Universally Unique","UU",E5),IF(G5&lt;&gt;I5,H5,F5),CONCATENATE(IF(I5="Identifier","ID",IF(I5="Text","",I5))))," ",""),"'",""))</f>
        <v>0</v>
      </c>
      <c r="B5" s="6" t="s">
        <v>53</v>
      </c>
      <c r="C5" s="6"/>
      <c r="D5" s="6" t="s">
        <v>33</v>
      </c>
      <c r="E5" s="6"/>
      <c r="F5" s="6" t="s">
        <v>54</v>
      </c>
      <c r="G5" s="6" t="s">
        <v>44</v>
      </c>
      <c r="H5" s="5">
        <f>IF(F5&lt;&gt;"",CONCATENATE(F5," ",G5),G5)</f>
        <v>0</v>
      </c>
      <c r="I5" s="6" t="s">
        <v>44</v>
      </c>
      <c r="J5" s="6"/>
      <c r="K5" s="5">
        <f>IF(J5&lt;&gt;"",CONCATENATE(J5,"_ ",I5,". Type"),CONCATENATE(I5,". Type"))</f>
        <v>0</v>
      </c>
      <c r="L5" s="6"/>
      <c r="M5" s="6"/>
      <c r="N5" s="6"/>
      <c r="O5" s="6" t="s">
        <v>45</v>
      </c>
      <c r="P5" s="6" t="s">
        <v>46</v>
      </c>
      <c r="Q5" s="6" t="s">
        <v>55</v>
      </c>
      <c r="R5" s="6" t="s">
        <v>56</v>
      </c>
      <c r="S5" s="6"/>
      <c r="T5" s="6" t="s">
        <v>37</v>
      </c>
      <c r="U5" s="6"/>
      <c r="V5" s="6"/>
      <c r="W5" s="6" t="s">
        <v>38</v>
      </c>
      <c r="X5" s="6" t="s">
        <v>39</v>
      </c>
      <c r="Y5" s="6" t="s">
        <v>40</v>
      </c>
      <c r="Z5" s="6" t="s">
        <v>39</v>
      </c>
      <c r="AA5" s="6" t="s">
        <v>39</v>
      </c>
      <c r="AB5" s="6" t="s">
        <v>39</v>
      </c>
      <c r="AC5" s="6" t="s">
        <v>39</v>
      </c>
      <c r="AD5" s="6" t="s">
        <v>39</v>
      </c>
      <c r="AE5" s="6" t="s">
        <v>41</v>
      </c>
      <c r="AF5" s="6"/>
    </row>
    <row r="6" spans="1:32" ht="13.5" customHeight="1">
      <c r="A6" s="5">
        <f>IF(G6="UUID","UUID",SUBSTITUTE(SUBSTITUTE(CONCATENATE(IF(E6="Universally Unique","UU",E6),IF(G6&lt;&gt;I6,H6,F6),CONCATENATE(IF(I6="Identifier","ID",IF(I6="Text","",I6))))," ",""),"'",""))</f>
        <v>0</v>
      </c>
      <c r="B6" s="6" t="s">
        <v>57</v>
      </c>
      <c r="C6" s="6"/>
      <c r="D6" s="6" t="s">
        <v>33</v>
      </c>
      <c r="E6" s="6"/>
      <c r="F6" s="6" t="s">
        <v>58</v>
      </c>
      <c r="G6" s="6" t="s">
        <v>44</v>
      </c>
      <c r="H6" s="5">
        <f>IF(F6&lt;&gt;"",CONCATENATE(F6," ",G6),G6)</f>
        <v>0</v>
      </c>
      <c r="I6" s="6" t="s">
        <v>44</v>
      </c>
      <c r="J6" s="6"/>
      <c r="K6" s="5">
        <f>IF(J6&lt;&gt;"",CONCATENATE(J6,"_ ",I6,". Type"),CONCATENATE(I6,". Type"))</f>
        <v>0</v>
      </c>
      <c r="L6" s="6"/>
      <c r="M6" s="6"/>
      <c r="N6" s="6"/>
      <c r="O6" s="6" t="s">
        <v>45</v>
      </c>
      <c r="P6" s="6" t="s">
        <v>46</v>
      </c>
      <c r="Q6" s="6" t="s">
        <v>59</v>
      </c>
      <c r="R6" s="6"/>
      <c r="S6" s="6"/>
      <c r="T6" s="6" t="s">
        <v>60</v>
      </c>
      <c r="U6" s="6"/>
      <c r="V6" s="6"/>
      <c r="W6" s="6" t="s">
        <v>38</v>
      </c>
      <c r="X6" s="6" t="s">
        <v>39</v>
      </c>
      <c r="Y6" s="6" t="s">
        <v>40</v>
      </c>
      <c r="Z6" s="6" t="s">
        <v>39</v>
      </c>
      <c r="AA6" s="6" t="s">
        <v>39</v>
      </c>
      <c r="AB6" s="6" t="s">
        <v>39</v>
      </c>
      <c r="AC6" s="6" t="s">
        <v>39</v>
      </c>
      <c r="AD6" s="6" t="s">
        <v>39</v>
      </c>
      <c r="AE6" s="6" t="s">
        <v>41</v>
      </c>
      <c r="AF6" s="6"/>
    </row>
    <row r="7" spans="1:32" ht="13.5" customHeight="1">
      <c r="A7" s="5">
        <f>IF(G7="UUID","UUID",SUBSTITUTE(SUBSTITUTE(CONCATENATE(IF(E7="Universally Unique","UU",E7),IF(G7&lt;&gt;I7,H7,F7),CONCATENATE(IF(I7="Identifier","ID",IF(I7="Text","",I7))))," ",""),"'",""))</f>
        <v>0</v>
      </c>
      <c r="B7" s="6" t="s">
        <v>61</v>
      </c>
      <c r="C7" s="6"/>
      <c r="D7" s="6" t="s">
        <v>33</v>
      </c>
      <c r="E7" s="6"/>
      <c r="F7" s="6"/>
      <c r="G7" s="6" t="s">
        <v>44</v>
      </c>
      <c r="H7" s="5">
        <f>IF(F7&lt;&gt;"",CONCATENATE(F7," ",G7),G7)</f>
        <v>0</v>
      </c>
      <c r="I7" s="6" t="s">
        <v>44</v>
      </c>
      <c r="J7" s="6"/>
      <c r="K7" s="5">
        <f>IF(J7&lt;&gt;"",CONCATENATE(J7,"_ ",I7,". Type"),CONCATENATE(I7,". Type"))</f>
        <v>0</v>
      </c>
      <c r="L7" s="6"/>
      <c r="M7" s="6"/>
      <c r="N7" s="6" t="s">
        <v>62</v>
      </c>
      <c r="O7" s="6" t="s">
        <v>63</v>
      </c>
      <c r="P7" s="6" t="s">
        <v>46</v>
      </c>
      <c r="Q7" s="6" t="s">
        <v>64</v>
      </c>
      <c r="R7" s="6"/>
      <c r="S7" s="6" t="s">
        <v>65</v>
      </c>
      <c r="T7" s="6" t="s">
        <v>66</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67</v>
      </c>
      <c r="C8" s="6"/>
      <c r="D8" s="6" t="s">
        <v>33</v>
      </c>
      <c r="E8" s="6" t="s">
        <v>68</v>
      </c>
      <c r="F8" s="6"/>
      <c r="G8" s="6" t="s">
        <v>69</v>
      </c>
      <c r="H8" s="5">
        <f>IF(F8&lt;&gt;"",CONCATENATE(F8," ",G8),G8)</f>
        <v>0</v>
      </c>
      <c r="I8" s="6" t="s">
        <v>69</v>
      </c>
      <c r="J8" s="6"/>
      <c r="K8" s="5">
        <f>IF(J8&lt;&gt;"",CONCATENATE(J8,"_ ",I8,". Type"),CONCATENATE(I8,". Type"))</f>
        <v>0</v>
      </c>
      <c r="L8" s="6"/>
      <c r="M8" s="6"/>
      <c r="N8" s="6"/>
      <c r="O8" s="6" t="s">
        <v>45</v>
      </c>
      <c r="P8" s="6" t="s">
        <v>46</v>
      </c>
      <c r="Q8" s="6" t="s">
        <v>70</v>
      </c>
      <c r="R8" s="6"/>
      <c r="S8" s="6"/>
      <c r="T8" s="6" t="s">
        <v>66</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71</v>
      </c>
      <c r="C9" s="6"/>
      <c r="D9" s="6" t="s">
        <v>33</v>
      </c>
      <c r="E9" s="6"/>
      <c r="F9" s="6"/>
      <c r="G9" s="6" t="s">
        <v>72</v>
      </c>
      <c r="H9" s="5">
        <f>IF(F9&lt;&gt;"",CONCATENATE(F9," ",G9),G9)</f>
        <v>0</v>
      </c>
      <c r="I9" s="6" t="s">
        <v>44</v>
      </c>
      <c r="J9" s="6"/>
      <c r="K9" s="5">
        <f>IF(J9&lt;&gt;"",CONCATENATE(J9,"_ ",I9,". Type"),CONCATENATE(I9,". Type"))</f>
        <v>0</v>
      </c>
      <c r="L9" s="6"/>
      <c r="M9" s="6"/>
      <c r="N9" s="6"/>
      <c r="O9" s="6" t="s">
        <v>45</v>
      </c>
      <c r="P9" s="6" t="s">
        <v>46</v>
      </c>
      <c r="Q9" s="6" t="s">
        <v>73</v>
      </c>
      <c r="R9" s="6"/>
      <c r="S9" s="6"/>
      <c r="T9" s="6" t="s">
        <v>37</v>
      </c>
      <c r="U9" s="6"/>
      <c r="V9" s="6"/>
      <c r="W9" s="6" t="s">
        <v>38</v>
      </c>
      <c r="X9" s="6" t="s">
        <v>39</v>
      </c>
      <c r="Y9" s="6" t="s">
        <v>40</v>
      </c>
      <c r="Z9" s="6" t="s">
        <v>39</v>
      </c>
      <c r="AA9" s="6" t="s">
        <v>39</v>
      </c>
      <c r="AB9" s="6" t="s">
        <v>39</v>
      </c>
      <c r="AC9" s="6" t="s">
        <v>39</v>
      </c>
      <c r="AD9" s="6" t="s">
        <v>39</v>
      </c>
      <c r="AE9" s="6"/>
      <c r="AF9" s="6" t="s">
        <v>74</v>
      </c>
    </row>
    <row r="10" spans="1:32" ht="13.5" customHeight="1">
      <c r="A10" s="5">
        <f>IF(G10="UUID","UUID",SUBSTITUTE(SUBSTITUTE(CONCATENATE(IF(E10="Universally Unique","UU",E10),IF(G10&lt;&gt;I10,H10,F10),CONCATENATE(IF(I10="Identifier","ID",IF(I10="Text","",I10))))," ",""),"'",""))</f>
        <v>0</v>
      </c>
      <c r="B10" s="6" t="s">
        <v>75</v>
      </c>
      <c r="C10" s="6"/>
      <c r="D10" s="6" t="s">
        <v>33</v>
      </c>
      <c r="E10" s="6"/>
      <c r="F10" s="6" t="s">
        <v>76</v>
      </c>
      <c r="G10" s="6" t="s">
        <v>77</v>
      </c>
      <c r="H10" s="5">
        <f>IF(F10&lt;&gt;"",CONCATENATE(F10," ",G10),G10)</f>
        <v>0</v>
      </c>
      <c r="I10" s="6" t="s">
        <v>77</v>
      </c>
      <c r="J10" s="6"/>
      <c r="K10" s="5">
        <f>IF(J10&lt;&gt;"",CONCATENATE(J10,"_ ",I10,". Type"),CONCATENATE(I10,". Type"))</f>
        <v>0</v>
      </c>
      <c r="L10" s="6"/>
      <c r="M10" s="6"/>
      <c r="N10" s="6"/>
      <c r="O10" s="6" t="s">
        <v>63</v>
      </c>
      <c r="P10" s="6" t="s">
        <v>46</v>
      </c>
      <c r="Q10" s="6" t="s">
        <v>78</v>
      </c>
      <c r="R10" s="6"/>
      <c r="S10" s="6"/>
      <c r="T10" s="6" t="s">
        <v>66</v>
      </c>
      <c r="U10" s="6"/>
      <c r="V10" s="6"/>
      <c r="W10" s="6" t="s">
        <v>38</v>
      </c>
      <c r="X10" s="6" t="s">
        <v>39</v>
      </c>
      <c r="Y10" s="6" t="s">
        <v>40</v>
      </c>
      <c r="Z10" s="6" t="s">
        <v>39</v>
      </c>
      <c r="AA10" s="6" t="s">
        <v>39</v>
      </c>
      <c r="AB10" s="6" t="s">
        <v>39</v>
      </c>
      <c r="AC10" s="6" t="s">
        <v>39</v>
      </c>
      <c r="AD10" s="6" t="s">
        <v>39</v>
      </c>
      <c r="AE10" s="6" t="s">
        <v>41</v>
      </c>
      <c r="AF10" s="6"/>
    </row>
    <row r="11" spans="1:32" ht="13.5" customHeight="1">
      <c r="A11" s="5">
        <f>IF(G11="UUID","UUID",SUBSTITUTE(SUBSTITUTE(CONCATENATE(IF(E11="Universally Unique","UU",E11),IF(G11&lt;&gt;I11,H11,F11),CONCATENATE(IF(I11="Identifier","ID",IF(I11="Text","",I11))))," ",""),"'",""))</f>
        <v>0</v>
      </c>
      <c r="B11" s="6" t="s">
        <v>79</v>
      </c>
      <c r="C11" s="6"/>
      <c r="D11" s="6" t="s">
        <v>33</v>
      </c>
      <c r="E11" s="6"/>
      <c r="F11" s="6" t="s">
        <v>76</v>
      </c>
      <c r="G11" s="6" t="s">
        <v>80</v>
      </c>
      <c r="H11" s="5">
        <f>IF(F11&lt;&gt;"",CONCATENATE(F11," ",G11),G11)</f>
        <v>0</v>
      </c>
      <c r="I11" s="6" t="s">
        <v>80</v>
      </c>
      <c r="J11" s="6"/>
      <c r="K11" s="5">
        <f>IF(J11&lt;&gt;"",CONCATENATE(J11,"_ ",I11,". Type"),CONCATENATE(I11,". Type"))</f>
        <v>0</v>
      </c>
      <c r="L11" s="6"/>
      <c r="M11" s="6"/>
      <c r="N11" s="6"/>
      <c r="O11" s="6" t="s">
        <v>45</v>
      </c>
      <c r="P11" s="6" t="s">
        <v>46</v>
      </c>
      <c r="Q11" s="6" t="s">
        <v>81</v>
      </c>
      <c r="R11" s="6"/>
      <c r="S11" s="6"/>
      <c r="T11" s="6" t="s">
        <v>66</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82</v>
      </c>
      <c r="C12" s="6"/>
      <c r="D12" s="6" t="s">
        <v>33</v>
      </c>
      <c r="E12" s="6"/>
      <c r="F12" s="6"/>
      <c r="G12" s="6" t="s">
        <v>83</v>
      </c>
      <c r="H12" s="5" t="str">
        <f>IF(F12&lt;&gt;"",CONCATENATE(F12," ",G12),G12)</f>
        <v>Note</v>
      </c>
      <c r="I12" s="6" t="s">
        <v>84</v>
      </c>
      <c r="J12" s="6"/>
      <c r="K12" s="5">
        <f>IF(J12&lt;&gt;"",CONCATENATE(J12,"_ ",I12,". Type"),CONCATENATE(I12,". Type"))</f>
        <v>0</v>
      </c>
      <c r="L12" s="6"/>
      <c r="M12" s="6"/>
      <c r="N12" s="6"/>
      <c r="O12" s="6" t="s">
        <v>85</v>
      </c>
      <c r="P12" s="6" t="s">
        <v>46</v>
      </c>
      <c r="Q12" s="6" t="s">
        <v>86</v>
      </c>
      <c r="R12" s="6"/>
      <c r="S12" s="6"/>
      <c r="T12" s="6" t="s">
        <v>66</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87</v>
      </c>
      <c r="C13" s="6"/>
      <c r="D13" s="6" t="s">
        <v>33</v>
      </c>
      <c r="E13" s="6" t="s">
        <v>88</v>
      </c>
      <c r="F13" s="6"/>
      <c r="G13" s="6" t="s">
        <v>69</v>
      </c>
      <c r="H13" s="5">
        <f>IF(F13&lt;&gt;"",CONCATENATE(F13," ",G13),G13)</f>
        <v>0</v>
      </c>
      <c r="I13" s="6" t="s">
        <v>69</v>
      </c>
      <c r="J13" s="6"/>
      <c r="K13" s="5">
        <f>IF(J13&lt;&gt;"",CONCATENATE(J13,"_ ",I13,". Type"),CONCATENATE(I13,". Type"))</f>
        <v>0</v>
      </c>
      <c r="L13" s="6"/>
      <c r="M13" s="6"/>
      <c r="N13" s="6"/>
      <c r="O13" s="6" t="s">
        <v>63</v>
      </c>
      <c r="P13" s="6" t="s">
        <v>46</v>
      </c>
      <c r="Q13" s="6" t="s">
        <v>89</v>
      </c>
      <c r="R13" s="6"/>
      <c r="S13" s="6"/>
      <c r="T13" s="6" t="s">
        <v>66</v>
      </c>
      <c r="U13" s="6"/>
      <c r="V13" s="6"/>
      <c r="W13" s="6" t="s">
        <v>38</v>
      </c>
      <c r="X13" s="6" t="s">
        <v>39</v>
      </c>
      <c r="Y13" s="6" t="s">
        <v>40</v>
      </c>
      <c r="Z13" s="6" t="s">
        <v>39</v>
      </c>
      <c r="AA13" s="6" t="s">
        <v>39</v>
      </c>
      <c r="AB13" s="6" t="s">
        <v>39</v>
      </c>
      <c r="AC13" s="6" t="s">
        <v>39</v>
      </c>
      <c r="AD13" s="6" t="s">
        <v>39</v>
      </c>
      <c r="AE13" s="6" t="s">
        <v>41</v>
      </c>
      <c r="AF13" s="6"/>
    </row>
    <row r="14" spans="1:32" ht="13.5" customHeight="1">
      <c r="A14" s="5">
        <f>IF(G14="UUID","UUID",SUBSTITUTE(SUBSTITUTE(CONCATENATE(IF(E14="Universally Unique","UU",E14),IF(G14&lt;&gt;I14,H14,F14),CONCATENATE(IF(I14="Identifier","ID",IF(I14="Text","",I14))))," ",""),"'",""))</f>
        <v>0</v>
      </c>
      <c r="B14" s="6" t="s">
        <v>90</v>
      </c>
      <c r="C14" s="6"/>
      <c r="D14" s="6" t="s">
        <v>33</v>
      </c>
      <c r="E14" s="6" t="s">
        <v>91</v>
      </c>
      <c r="F14" s="6"/>
      <c r="G14" s="6" t="s">
        <v>83</v>
      </c>
      <c r="H14" s="5" t="str">
        <f>IF(F14&lt;&gt;"",CONCATENATE(F14," ",G14),G14)</f>
        <v>Note</v>
      </c>
      <c r="I14" s="6" t="s">
        <v>84</v>
      </c>
      <c r="J14" s="6"/>
      <c r="K14" s="5">
        <f>IF(J14&lt;&gt;"",CONCATENATE(J14,"_ ",I14,". Type"),CONCATENATE(I14,". Type"))</f>
        <v>0</v>
      </c>
      <c r="L14" s="6"/>
      <c r="M14" s="6"/>
      <c r="N14" s="6"/>
      <c r="O14" s="6" t="s">
        <v>85</v>
      </c>
      <c r="P14" s="6" t="s">
        <v>46</v>
      </c>
      <c r="Q14" s="6" t="s">
        <v>92</v>
      </c>
      <c r="R14" s="6" t="s">
        <v>93</v>
      </c>
      <c r="S14" s="6"/>
      <c r="T14" s="6" t="s">
        <v>66</v>
      </c>
      <c r="U14" s="6"/>
      <c r="V14" s="6"/>
      <c r="W14" s="6" t="s">
        <v>38</v>
      </c>
      <c r="X14" s="6" t="s">
        <v>39</v>
      </c>
      <c r="Y14" s="6" t="s">
        <v>40</v>
      </c>
      <c r="Z14" s="6" t="s">
        <v>39</v>
      </c>
      <c r="AA14" s="6" t="s">
        <v>39</v>
      </c>
      <c r="AB14" s="6" t="s">
        <v>39</v>
      </c>
      <c r="AC14" s="6" t="s">
        <v>39</v>
      </c>
      <c r="AD14" s="6" t="s">
        <v>39</v>
      </c>
      <c r="AE14" s="6" t="s">
        <v>41</v>
      </c>
      <c r="AF14" s="6"/>
    </row>
    <row r="15" spans="1:32" ht="13.5" customHeight="1">
      <c r="A15" s="5">
        <f>IF(G15="UUID","UUID",SUBSTITUTE(SUBSTITUTE(CONCATENATE(IF(E15="Universally Unique","UU",E15),IF(G15&lt;&gt;I15,H15,F15),CONCATENATE(IF(I15="Identifier","ID",IF(I15="Text","",I15))))," ",""),"'",""))</f>
        <v>0</v>
      </c>
      <c r="B15" s="6" t="s">
        <v>94</v>
      </c>
      <c r="C15" s="6"/>
      <c r="D15" s="6" t="s">
        <v>33</v>
      </c>
      <c r="E15" s="6" t="s">
        <v>95</v>
      </c>
      <c r="F15" s="6"/>
      <c r="G15" s="6" t="s">
        <v>96</v>
      </c>
      <c r="H15" s="5" t="str">
        <f>IF(F15&lt;&gt;"",CONCATENATE(F15," ",G15),G15)</f>
        <v>Reference</v>
      </c>
      <c r="I15" s="6" t="s">
        <v>84</v>
      </c>
      <c r="J15" s="6"/>
      <c r="K15" s="5">
        <f>IF(J15&lt;&gt;"",CONCATENATE(J15,"_ ",I15,". Type"),CONCATENATE(I15,". Type"))</f>
        <v>0</v>
      </c>
      <c r="L15" s="6"/>
      <c r="M15" s="6"/>
      <c r="N15" s="6"/>
      <c r="O15" s="6" t="s">
        <v>45</v>
      </c>
      <c r="P15" s="6" t="s">
        <v>46</v>
      </c>
      <c r="Q15" s="6" t="s">
        <v>97</v>
      </c>
      <c r="R15" s="6"/>
      <c r="S15" s="6"/>
      <c r="T15" s="6" t="s">
        <v>37</v>
      </c>
      <c r="U15" s="6"/>
      <c r="V15" s="6"/>
      <c r="W15" s="6" t="s">
        <v>38</v>
      </c>
      <c r="X15" s="6" t="s">
        <v>39</v>
      </c>
      <c r="Y15" s="6" t="s">
        <v>40</v>
      </c>
      <c r="Z15" s="6" t="s">
        <v>39</v>
      </c>
      <c r="AA15" s="6" t="s">
        <v>39</v>
      </c>
      <c r="AB15" s="6" t="s">
        <v>39</v>
      </c>
      <c r="AC15" s="6" t="s">
        <v>39</v>
      </c>
      <c r="AD15" s="6" t="s">
        <v>39</v>
      </c>
      <c r="AE15" s="6" t="s">
        <v>41</v>
      </c>
      <c r="AF15" s="6"/>
    </row>
    <row r="16" spans="1:32" ht="13.5" customHeight="1">
      <c r="A16" s="5">
        <f>IF(G16="UUID","UUID",SUBSTITUTE(SUBSTITUTE(CONCATENATE(IF(E16="Universally Unique","UU",E16),IF(G16&lt;&gt;I16,H16,F16),CONCATENATE(IF(I16="Identifier","ID",IF(I16="Text","",I16))))," ",""),"'",""))</f>
        <v>0</v>
      </c>
      <c r="B16" s="6" t="s">
        <v>98</v>
      </c>
      <c r="C16" s="6"/>
      <c r="D16" s="6" t="s">
        <v>33</v>
      </c>
      <c r="E16" s="6"/>
      <c r="F16" s="6" t="s">
        <v>99</v>
      </c>
      <c r="G16" s="6" t="s">
        <v>100</v>
      </c>
      <c r="H16" s="5">
        <f>IF(F16&lt;&gt;"",CONCATENATE(F16," ",G16),G16)</f>
        <v>0</v>
      </c>
      <c r="I16" s="6" t="s">
        <v>100</v>
      </c>
      <c r="J16" s="6"/>
      <c r="K16" s="5">
        <f>IF(J16&lt;&gt;"",CONCATENATE(J16,"_ ",I16,". Type"),CONCATENATE(I16,". Type"))</f>
        <v>0</v>
      </c>
      <c r="L16" s="6"/>
      <c r="M16" s="6"/>
      <c r="N16" s="6"/>
      <c r="O16" s="6" t="s">
        <v>45</v>
      </c>
      <c r="P16" s="6" t="s">
        <v>46</v>
      </c>
      <c r="Q16" s="6" t="s">
        <v>101</v>
      </c>
      <c r="R16" s="6"/>
      <c r="S16" s="6"/>
      <c r="T16" s="6" t="s">
        <v>37</v>
      </c>
      <c r="U16" s="6"/>
      <c r="V16" s="6"/>
      <c r="W16" s="6" t="s">
        <v>38</v>
      </c>
      <c r="X16" s="6" t="s">
        <v>39</v>
      </c>
      <c r="Y16" s="6" t="s">
        <v>40</v>
      </c>
      <c r="Z16" s="6" t="s">
        <v>39</v>
      </c>
      <c r="AA16" s="6" t="s">
        <v>39</v>
      </c>
      <c r="AB16" s="6" t="s">
        <v>39</v>
      </c>
      <c r="AC16" s="6" t="s">
        <v>39</v>
      </c>
      <c r="AD16" s="6" t="s">
        <v>39</v>
      </c>
      <c r="AE16" s="6" t="s">
        <v>41</v>
      </c>
      <c r="AF16" s="6"/>
    </row>
    <row r="17" spans="1:32" ht="13.5" customHeight="1">
      <c r="A17" s="5">
        <f>IF(G17="UUID","UUID",SUBSTITUTE(SUBSTITUTE(CONCATENATE(IF(E17="Universally Unique","UU",E17),IF(G17&lt;&gt;I17,H17,F17),CONCATENATE(IF(I17="Identifier","ID",IF(I17="Text","",I17))))," ",""),"'",""))</f>
        <v>0</v>
      </c>
      <c r="B17" s="6" t="s">
        <v>102</v>
      </c>
      <c r="C17" s="6"/>
      <c r="D17" s="6" t="s">
        <v>33</v>
      </c>
      <c r="E17" s="6"/>
      <c r="F17" s="6" t="s">
        <v>103</v>
      </c>
      <c r="G17" s="6" t="s">
        <v>104</v>
      </c>
      <c r="H17" s="5" t="str">
        <f>IF(F17&lt;&gt;"",CONCATENATE(F17," ",G17),G17)</f>
        <v>Accounting Cost</v>
      </c>
      <c r="I17" s="6" t="s">
        <v>84</v>
      </c>
      <c r="J17" s="6"/>
      <c r="K17" s="5">
        <f>IF(J17&lt;&gt;"",CONCATENATE(J17,"_ ",I17,". Type"),CONCATENATE(I17,". Type"))</f>
        <v>0</v>
      </c>
      <c r="L17" s="6"/>
      <c r="M17" s="6"/>
      <c r="N17" s="6"/>
      <c r="O17" s="6" t="s">
        <v>45</v>
      </c>
      <c r="P17" s="6" t="s">
        <v>46</v>
      </c>
      <c r="Q17" s="6" t="s">
        <v>105</v>
      </c>
      <c r="R17" s="6"/>
      <c r="S17" s="6"/>
      <c r="T17" s="6" t="s">
        <v>37</v>
      </c>
      <c r="U17" s="6"/>
      <c r="V17" s="6"/>
      <c r="W17" s="6" t="s">
        <v>38</v>
      </c>
      <c r="X17" s="6" t="s">
        <v>39</v>
      </c>
      <c r="Y17" s="6" t="s">
        <v>40</v>
      </c>
      <c r="Z17" s="6" t="s">
        <v>39</v>
      </c>
      <c r="AA17" s="6" t="s">
        <v>39</v>
      </c>
      <c r="AB17" s="6" t="s">
        <v>39</v>
      </c>
      <c r="AC17" s="6" t="s">
        <v>39</v>
      </c>
      <c r="AD17" s="6" t="s">
        <v>39</v>
      </c>
      <c r="AE17" s="6" t="s">
        <v>41</v>
      </c>
      <c r="AF17" s="6"/>
    </row>
    <row r="18" spans="1:32" ht="13.5" customHeight="1">
      <c r="A18" s="7">
        <f>SUBSTITUTE(SUBSTITUTE(CONCATENATE(IF(E18="Universally Unique","UU",E18),F18,IF(H18&lt;&gt;I18,H18,""),CONCATENATE(IF(I18="Identifier","ID",IF(I18="Text","",I18))))," ",""),"'","")</f>
        <v>0</v>
      </c>
      <c r="B18" s="7" t="s">
        <v>106</v>
      </c>
      <c r="C18" s="7"/>
      <c r="D18" s="7" t="s">
        <v>33</v>
      </c>
      <c r="E18" s="7"/>
      <c r="F18" s="7"/>
      <c r="G18" s="7"/>
      <c r="H18" s="7" t="str">
        <f>M18</f>
        <v>Order Reference</v>
      </c>
      <c r="I18" s="7" t="s">
        <v>107</v>
      </c>
      <c r="J18" s="7"/>
      <c r="K18" s="7"/>
      <c r="L18" s="7"/>
      <c r="M18" s="7" t="s">
        <v>107</v>
      </c>
      <c r="N18" s="7"/>
      <c r="O18" s="7" t="s">
        <v>63</v>
      </c>
      <c r="P18" s="7" t="s">
        <v>108</v>
      </c>
      <c r="Q18" s="7" t="s">
        <v>109</v>
      </c>
      <c r="R18" s="7"/>
      <c r="S18" s="7"/>
      <c r="T18" s="7" t="s">
        <v>66</v>
      </c>
      <c r="U18" s="7"/>
      <c r="V18" s="7"/>
      <c r="W18" s="7" t="s">
        <v>38</v>
      </c>
      <c r="X18" s="7" t="s">
        <v>39</v>
      </c>
      <c r="Y18" s="7" t="s">
        <v>40</v>
      </c>
      <c r="Z18" s="7" t="s">
        <v>39</v>
      </c>
      <c r="AA18" s="7" t="s">
        <v>39</v>
      </c>
      <c r="AB18" s="7" t="s">
        <v>39</v>
      </c>
      <c r="AC18" s="7" t="s">
        <v>39</v>
      </c>
      <c r="AD18" s="7" t="s">
        <v>39</v>
      </c>
      <c r="AE18" s="7" t="s">
        <v>41</v>
      </c>
      <c r="AF18" s="7"/>
    </row>
    <row r="19" spans="1:32" ht="13.5" customHeight="1">
      <c r="A19" s="7">
        <f>SUBSTITUTE(SUBSTITUTE(CONCATENATE(IF(E19="Universally Unique","UU",E19),F19,IF(H19&lt;&gt;I19,H19,""),CONCATENATE(IF(I19="Identifier","ID",IF(I19="Text","",I19))))," ",""),"'","")</f>
        <v>0</v>
      </c>
      <c r="B19" s="7" t="s">
        <v>110</v>
      </c>
      <c r="C19" s="7"/>
      <c r="D19" s="7" t="s">
        <v>33</v>
      </c>
      <c r="E19" s="7" t="s">
        <v>111</v>
      </c>
      <c r="F19" s="7"/>
      <c r="G19" s="7"/>
      <c r="H19" s="7" t="str">
        <f>M19</f>
        <v>Document Reference</v>
      </c>
      <c r="I19" s="7" t="s">
        <v>112</v>
      </c>
      <c r="J19" s="7"/>
      <c r="K19" s="7"/>
      <c r="L19" s="7"/>
      <c r="M19" s="7" t="s">
        <v>112</v>
      </c>
      <c r="N19" s="7"/>
      <c r="O19" s="7" t="s">
        <v>85</v>
      </c>
      <c r="P19" s="7" t="s">
        <v>108</v>
      </c>
      <c r="Q19" s="7" t="s">
        <v>113</v>
      </c>
      <c r="R19" s="7"/>
      <c r="S19" s="7"/>
      <c r="T19" s="7" t="s">
        <v>66</v>
      </c>
      <c r="U19" s="7"/>
      <c r="V19" s="7"/>
      <c r="W19" s="7" t="s">
        <v>38</v>
      </c>
      <c r="X19" s="7" t="s">
        <v>39</v>
      </c>
      <c r="Y19" s="7" t="s">
        <v>40</v>
      </c>
      <c r="Z19" s="7" t="s">
        <v>39</v>
      </c>
      <c r="AA19" s="7" t="s">
        <v>39</v>
      </c>
      <c r="AB19" s="7" t="s">
        <v>39</v>
      </c>
      <c r="AC19" s="7" t="s">
        <v>39</v>
      </c>
      <c r="AD19" s="7" t="s">
        <v>39</v>
      </c>
      <c r="AE19" s="7" t="s">
        <v>41</v>
      </c>
      <c r="AF19" s="7"/>
    </row>
    <row r="20" spans="1:32" ht="13.5" customHeight="1">
      <c r="A20" s="7">
        <f>SUBSTITUTE(SUBSTITUTE(CONCATENATE(IF(E20="Universally Unique","UU",E20),F20,IF(H20&lt;&gt;I20,H20,""),CONCATENATE(IF(I20="Identifier","ID",IF(I20="Text","",I20))))," ",""),"'","")</f>
        <v>0</v>
      </c>
      <c r="B20" s="7" t="s">
        <v>114</v>
      </c>
      <c r="C20" s="7"/>
      <c r="D20" s="7" t="s">
        <v>33</v>
      </c>
      <c r="E20" s="7"/>
      <c r="F20" s="7"/>
      <c r="G20" s="7"/>
      <c r="H20" s="7" t="str">
        <f>M20</f>
        <v>Signature</v>
      </c>
      <c r="I20" s="7" t="s">
        <v>115</v>
      </c>
      <c r="J20" s="7"/>
      <c r="K20" s="7"/>
      <c r="L20" s="7"/>
      <c r="M20" s="7" t="s">
        <v>115</v>
      </c>
      <c r="N20" s="7"/>
      <c r="O20" s="7" t="s">
        <v>85</v>
      </c>
      <c r="P20" s="7" t="s">
        <v>108</v>
      </c>
      <c r="Q20" s="7" t="s">
        <v>116</v>
      </c>
      <c r="R20" s="7"/>
      <c r="S20" s="7"/>
      <c r="T20" s="7" t="s">
        <v>66</v>
      </c>
      <c r="U20" s="7"/>
      <c r="V20" s="7"/>
      <c r="W20" s="7" t="s">
        <v>38</v>
      </c>
      <c r="X20" s="7" t="s">
        <v>39</v>
      </c>
      <c r="Y20" s="7" t="s">
        <v>40</v>
      </c>
      <c r="Z20" s="7" t="s">
        <v>39</v>
      </c>
      <c r="AA20" s="7" t="s">
        <v>39</v>
      </c>
      <c r="AB20" s="7" t="s">
        <v>39</v>
      </c>
      <c r="AC20" s="7" t="s">
        <v>39</v>
      </c>
      <c r="AD20" s="7" t="s">
        <v>39</v>
      </c>
      <c r="AE20" s="7" t="s">
        <v>41</v>
      </c>
      <c r="AF20" s="7"/>
    </row>
    <row r="21" spans="1:32" ht="13.5" customHeight="1">
      <c r="A21" s="7">
        <f>SUBSTITUTE(SUBSTITUTE(CONCATENATE(IF(E21="Universally Unique","UU",E21),F21,IF(H21&lt;&gt;I21,H21,""),CONCATENATE(IF(I21="Identifier","ID",IF(I21="Text","",I21))))," ",""),"'","")</f>
        <v>0</v>
      </c>
      <c r="B21" s="7" t="s">
        <v>117</v>
      </c>
      <c r="C21" s="7"/>
      <c r="D21" s="7" t="s">
        <v>33</v>
      </c>
      <c r="E21" s="7" t="s">
        <v>118</v>
      </c>
      <c r="F21" s="7"/>
      <c r="G21" s="7"/>
      <c r="H21" s="7" t="str">
        <f>M21</f>
        <v>Supplier Party</v>
      </c>
      <c r="I21" s="7" t="s">
        <v>119</v>
      </c>
      <c r="J21" s="7"/>
      <c r="K21" s="7"/>
      <c r="L21" s="7"/>
      <c r="M21" s="7" t="s">
        <v>119</v>
      </c>
      <c r="N21" s="7"/>
      <c r="O21" s="7" t="s">
        <v>63</v>
      </c>
      <c r="P21" s="7" t="s">
        <v>108</v>
      </c>
      <c r="Q21" s="7" t="s">
        <v>120</v>
      </c>
      <c r="R21" s="7"/>
      <c r="S21" s="7"/>
      <c r="T21" s="7" t="s">
        <v>66</v>
      </c>
      <c r="U21" s="7"/>
      <c r="V21" s="7"/>
      <c r="W21" s="7" t="s">
        <v>38</v>
      </c>
      <c r="X21" s="7" t="s">
        <v>39</v>
      </c>
      <c r="Y21" s="7" t="s">
        <v>40</v>
      </c>
      <c r="Z21" s="7" t="s">
        <v>39</v>
      </c>
      <c r="AA21" s="7" t="s">
        <v>39</v>
      </c>
      <c r="AB21" s="7" t="s">
        <v>39</v>
      </c>
      <c r="AC21" s="7" t="s">
        <v>39</v>
      </c>
      <c r="AD21" s="7" t="s">
        <v>39</v>
      </c>
      <c r="AE21" s="7" t="s">
        <v>41</v>
      </c>
      <c r="AF21" s="7"/>
    </row>
    <row r="22" spans="1:32" ht="13.5" customHeight="1">
      <c r="A22" s="7">
        <f>SUBSTITUTE(SUBSTITUTE(CONCATENATE(IF(E22="Universally Unique","UU",E22),F22,IF(H22&lt;&gt;I22,H22,""),CONCATENATE(IF(I22="Identifier","ID",IF(I22="Text","",I22))))," ",""),"'","")</f>
        <v>0</v>
      </c>
      <c r="B22" s="7" t="s">
        <v>121</v>
      </c>
      <c r="C22" s="7"/>
      <c r="D22" s="7" t="s">
        <v>33</v>
      </c>
      <c r="E22" s="7" t="s">
        <v>122</v>
      </c>
      <c r="F22" s="7"/>
      <c r="G22" s="7"/>
      <c r="H22" s="7" t="str">
        <f>M22</f>
        <v>Customer Party</v>
      </c>
      <c r="I22" s="7" t="s">
        <v>123</v>
      </c>
      <c r="J22" s="7"/>
      <c r="K22" s="7"/>
      <c r="L22" s="7"/>
      <c r="M22" s="7" t="s">
        <v>123</v>
      </c>
      <c r="N22" s="7"/>
      <c r="O22" s="7" t="s">
        <v>63</v>
      </c>
      <c r="P22" s="7" t="s">
        <v>108</v>
      </c>
      <c r="Q22" s="7" t="s">
        <v>124</v>
      </c>
      <c r="R22" s="7"/>
      <c r="S22" s="7"/>
      <c r="T22" s="7" t="s">
        <v>66</v>
      </c>
      <c r="U22" s="7"/>
      <c r="V22" s="7"/>
      <c r="W22" s="7" t="s">
        <v>38</v>
      </c>
      <c r="X22" s="7" t="s">
        <v>39</v>
      </c>
      <c r="Y22" s="7" t="s">
        <v>40</v>
      </c>
      <c r="Z22" s="7" t="s">
        <v>39</v>
      </c>
      <c r="AA22" s="7" t="s">
        <v>39</v>
      </c>
      <c r="AB22" s="7" t="s">
        <v>39</v>
      </c>
      <c r="AC22" s="7" t="s">
        <v>39</v>
      </c>
      <c r="AD22" s="7" t="s">
        <v>39</v>
      </c>
      <c r="AE22" s="7" t="s">
        <v>41</v>
      </c>
      <c r="AF22" s="7"/>
    </row>
    <row r="23" spans="1:32" ht="13.5" customHeight="1">
      <c r="A23" s="7">
        <f>SUBSTITUTE(SUBSTITUTE(CONCATENATE(IF(E23="Universally Unique","UU",E23),F23,IF(H23&lt;&gt;I23,H23,""),CONCATENATE(IF(I23="Identifier","ID",IF(I23="Text","",I23))))," ",""),"'","")</f>
        <v>0</v>
      </c>
      <c r="B23" s="7" t="s">
        <v>125</v>
      </c>
      <c r="C23" s="7"/>
      <c r="D23" s="7" t="s">
        <v>33</v>
      </c>
      <c r="E23" s="7" t="s">
        <v>126</v>
      </c>
      <c r="F23" s="7"/>
      <c r="G23" s="7"/>
      <c r="H23" s="7" t="str">
        <f>M23</f>
        <v>Customer Party</v>
      </c>
      <c r="I23" s="7" t="s">
        <v>123</v>
      </c>
      <c r="J23" s="7"/>
      <c r="K23" s="7"/>
      <c r="L23" s="7"/>
      <c r="M23" s="7" t="s">
        <v>123</v>
      </c>
      <c r="N23" s="7"/>
      <c r="O23" s="7" t="s">
        <v>45</v>
      </c>
      <c r="P23" s="7" t="s">
        <v>108</v>
      </c>
      <c r="Q23" s="7" t="s">
        <v>127</v>
      </c>
      <c r="R23" s="7"/>
      <c r="S23" s="7"/>
      <c r="T23" s="7" t="s">
        <v>37</v>
      </c>
      <c r="U23" s="7"/>
      <c r="V23" s="7"/>
      <c r="W23" s="7" t="s">
        <v>38</v>
      </c>
      <c r="X23" s="7" t="s">
        <v>39</v>
      </c>
      <c r="Y23" s="7" t="s">
        <v>40</v>
      </c>
      <c r="Z23" s="7" t="s">
        <v>39</v>
      </c>
      <c r="AA23" s="7" t="s">
        <v>39</v>
      </c>
      <c r="AB23" s="7" t="s">
        <v>39</v>
      </c>
      <c r="AC23" s="7" t="s">
        <v>39</v>
      </c>
      <c r="AD23" s="7" t="s">
        <v>39</v>
      </c>
      <c r="AE23" s="7" t="s">
        <v>41</v>
      </c>
      <c r="AF23" s="7"/>
    </row>
    <row r="24" spans="1:32" ht="13.5" customHeight="1">
      <c r="A24" s="7">
        <f>SUBSTITUTE(SUBSTITUTE(CONCATENATE(IF(E24="Universally Unique","UU",E24),F24,IF(H24&lt;&gt;I24,H24,""),CONCATENATE(IF(I24="Identifier","ID",IF(I24="Text","",I24))))," ",""),"'","")</f>
        <v>0</v>
      </c>
      <c r="B24" s="7" t="s">
        <v>128</v>
      </c>
      <c r="C24" s="7"/>
      <c r="D24" s="7" t="s">
        <v>33</v>
      </c>
      <c r="E24" s="7" t="s">
        <v>103</v>
      </c>
      <c r="F24" s="7"/>
      <c r="G24" s="7"/>
      <c r="H24" s="7" t="str">
        <f>M24</f>
        <v>Supplier Party</v>
      </c>
      <c r="I24" s="7" t="s">
        <v>119</v>
      </c>
      <c r="J24" s="7"/>
      <c r="K24" s="7"/>
      <c r="L24" s="7"/>
      <c r="M24" s="7" t="s">
        <v>119</v>
      </c>
      <c r="N24" s="7"/>
      <c r="O24" s="7" t="s">
        <v>45</v>
      </c>
      <c r="P24" s="7" t="s">
        <v>108</v>
      </c>
      <c r="Q24" s="7" t="s">
        <v>129</v>
      </c>
      <c r="R24" s="7"/>
      <c r="S24" s="7" t="s">
        <v>130</v>
      </c>
      <c r="T24" s="7" t="s">
        <v>37</v>
      </c>
      <c r="U24" s="7"/>
      <c r="V24" s="7"/>
      <c r="W24" s="7" t="s">
        <v>38</v>
      </c>
      <c r="X24" s="7" t="s">
        <v>39</v>
      </c>
      <c r="Y24" s="7" t="s">
        <v>40</v>
      </c>
      <c r="Z24" s="7" t="s">
        <v>39</v>
      </c>
      <c r="AA24" s="7" t="s">
        <v>39</v>
      </c>
      <c r="AB24" s="7" t="s">
        <v>39</v>
      </c>
      <c r="AC24" s="7" t="s">
        <v>39</v>
      </c>
      <c r="AD24" s="7" t="s">
        <v>39</v>
      </c>
      <c r="AE24" s="7"/>
      <c r="AF24" s="7" t="s">
        <v>131</v>
      </c>
    </row>
    <row r="25" spans="1:32" ht="13.5" customHeight="1">
      <c r="A25" s="7">
        <f>SUBSTITUTE(SUBSTITUTE(CONCATENATE(IF(E25="Universally Unique","UU",E25),F25,IF(H25&lt;&gt;I25,H25,""),CONCATENATE(IF(I25="Identifier","ID",IF(I25="Text","",I25))))," ",""),"'","")</f>
        <v>0</v>
      </c>
      <c r="B25" s="7" t="s">
        <v>132</v>
      </c>
      <c r="C25" s="7"/>
      <c r="D25" s="7" t="s">
        <v>33</v>
      </c>
      <c r="E25" s="7" t="s">
        <v>103</v>
      </c>
      <c r="F25" s="7"/>
      <c r="G25" s="7"/>
      <c r="H25" s="7" t="str">
        <f>M25</f>
        <v>Customer Party</v>
      </c>
      <c r="I25" s="7" t="s">
        <v>123</v>
      </c>
      <c r="J25" s="7"/>
      <c r="K25" s="7"/>
      <c r="L25" s="7"/>
      <c r="M25" s="7" t="s">
        <v>123</v>
      </c>
      <c r="N25" s="7"/>
      <c r="O25" s="7" t="s">
        <v>45</v>
      </c>
      <c r="P25" s="7" t="s">
        <v>108</v>
      </c>
      <c r="Q25" s="7" t="s">
        <v>133</v>
      </c>
      <c r="R25" s="7"/>
      <c r="S25" s="7"/>
      <c r="T25" s="7" t="s">
        <v>37</v>
      </c>
      <c r="U25" s="7"/>
      <c r="V25" s="7"/>
      <c r="W25" s="7" t="s">
        <v>38</v>
      </c>
      <c r="X25" s="7" t="s">
        <v>39</v>
      </c>
      <c r="Y25" s="7" t="s">
        <v>40</v>
      </c>
      <c r="Z25" s="7" t="s">
        <v>39</v>
      </c>
      <c r="AA25" s="7" t="s">
        <v>39</v>
      </c>
      <c r="AB25" s="7" t="s">
        <v>39</v>
      </c>
      <c r="AC25" s="7" t="s">
        <v>39</v>
      </c>
      <c r="AD25" s="7" t="s">
        <v>39</v>
      </c>
      <c r="AE25" s="7" t="s">
        <v>41</v>
      </c>
      <c r="AF25" s="7"/>
    </row>
    <row r="26" spans="1:32" s="9" customFormat="1" ht="13.5" customHeight="1">
      <c r="A26" s="8"/>
      <c r="B26" s="8"/>
      <c r="C26" s="8"/>
      <c r="D26" s="8"/>
      <c r="E26" s="8"/>
      <c r="F26" s="8"/>
      <c r="G26" s="8"/>
      <c r="H26" s="8"/>
      <c r="I26" s="8"/>
      <c r="J26" s="8"/>
      <c r="K26" s="8"/>
      <c r="L26" s="8"/>
      <c r="M26" s="8"/>
      <c r="N26" s="8"/>
      <c r="O26" s="8"/>
      <c r="P26" s="8" t="s">
        <v>134</v>
      </c>
      <c r="Q26" s="8"/>
      <c r="R26" s="8"/>
      <c r="S26" s="8"/>
      <c r="T26" s="8"/>
      <c r="U26" s="8"/>
      <c r="V26" s="8"/>
      <c r="W26" s="8"/>
      <c r="X26" s="8"/>
      <c r="Y26" s="8"/>
      <c r="Z26" s="8"/>
      <c r="AA26" s="8"/>
      <c r="AB26" s="8"/>
      <c r="AC26" s="8"/>
      <c r="AD26" s="8"/>
      <c r="AE26" s="8"/>
      <c r="AF26"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