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435" windowWidth="15480" windowHeight="8205" activeTab="0"/>
  </bookViews>
  <sheets>
    <sheet name="Remittance Advice" sheetId="1" r:id="rId1"/>
  </sheets>
  <definedNames>
    <definedName name="_xlnm._FilterDatabase" localSheetId="0" hidden="1">'Remittance Advice'!$A$1:$IV$1</definedName>
    <definedName name="BuiltIn_AutoFilter___1">"$Invoice.$#REF!$#REF!:$#REF!$#REF!"</definedName>
    <definedName name="Excel_BuiltIn_Print_Titles_1">'Remittance Advice'!$A$2:$IU$2</definedName>
    <definedName name="Excel_BuiltIn_Print_Titles_11">'Remittance Advice'!$A$2:$IC$2</definedName>
    <definedName name="Excel_BuiltIn_Print_Titles_1___0">"$Invoice.$#REF!$#REF!:$#REF!$#REF!"</definedName>
    <definedName name="_xlnm.Print_Area" localSheetId="0">'Remittance Advice'!$A$2:$AE$29</definedName>
    <definedName name="_xlnm.Print_Titles" localSheetId="0">'Remittance Advice'!$2:$2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<sst xmlns="http://schemas.openxmlformats.org/spreadsheetml/2006/main" count="302" uniqueCount="145">
  <si>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</si>
  <si>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</si>
  <si>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</si>
  <si>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</si>
  <si>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</si>
  <si>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</si>
  <si>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</si>
  <si>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</si>
  <si>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</si>
  <si>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</si>
  <si>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</si>
  <si>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</si>
  <si>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</si>
  <si>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</si>
  <si>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</si>
  <si>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Remittance Advice. Details</t>
  </si>
  <si>
    <t>Remittance Advice</t>
  </si>
  <si>
    <t>ABIE</t>
  </si>
  <si>
    <t>The document used to specify details of an actual payment</t>
  </si>
  <si>
    <t>2.0</t>
  </si>
  <si>
    <t>Procurement</t>
  </si>
  <si>
    <t>Identifier</t>
  </si>
  <si>
    <t>BBIE</t>
  </si>
  <si>
    <t>An identifier for the Remittance Advice assigned by the Debtor</t>
  </si>
  <si>
    <t>Copy</t>
  </si>
  <si>
    <t>Indicator</t>
  </si>
  <si>
    <t>0..1</t>
  </si>
  <si>
    <t>Indicates whether the Remittance Advice is a copy (true) or not (false)</t>
  </si>
  <si>
    <t>UUID</t>
  </si>
  <si>
    <t>A computer-generated universally unique identifier (UUID) for the Remittance Advice instance</t>
  </si>
  <si>
    <t>Remittance Advice. Issue Date. Date</t>
  </si>
  <si>
    <t>Issue</t>
  </si>
  <si>
    <t>Date</t>
  </si>
  <si>
    <t>The date assigned by the Debtor on which the Remittance Advice was issued</t>
  </si>
  <si>
    <t>Remittance Advice. Issue Time. Time</t>
  </si>
  <si>
    <t>Time</t>
  </si>
  <si>
    <t>The time assigned by the Debtor on which the Remittance Advice was issued</t>
  </si>
  <si>
    <t>Remittance Advice. Note. Text</t>
  </si>
  <si>
    <t>Note</t>
  </si>
  <si>
    <t>Text</t>
  </si>
  <si>
    <t>Free form text applying to the Remittance Advice. This element may contain notes or any other similar information that is not contained explicitly in another structure.</t>
  </si>
  <si>
    <t>Document</t>
  </si>
  <si>
    <t>Currency</t>
  </si>
  <si>
    <t>Code</t>
  </si>
  <si>
    <t>1</t>
  </si>
  <si>
    <t>The default currency for the Remittance Advice</t>
  </si>
  <si>
    <t>Remittance Advice. Total_ Debit Amount. Amount</t>
  </si>
  <si>
    <t>Total</t>
  </si>
  <si>
    <t>Debit</t>
  </si>
  <si>
    <t>Amount</t>
  </si>
  <si>
    <t>The totals of all debit amounts for the Remittance Advice</t>
  </si>
  <si>
    <t>Remittance Advice. Billing Reference</t>
  </si>
  <si>
    <t>Billing Reference</t>
  </si>
  <si>
    <t>An association to other billing documents.</t>
  </si>
  <si>
    <t>An association to the Accounting Supplier Party</t>
  </si>
  <si>
    <t>Remittance Advice. Total_ Credit Amount. Amount</t>
  </si>
  <si>
    <t>Credit</t>
  </si>
  <si>
    <t>The totals of all credit amounts for the Remittance Advice</t>
  </si>
  <si>
    <t>Remittance Advice. Total_ Payment Amount. Amount</t>
  </si>
  <si>
    <t>Payment</t>
  </si>
  <si>
    <t>The total payable amount for the Remittance Advice (positive)</t>
  </si>
  <si>
    <t>Invoice</t>
  </si>
  <si>
    <t>Period</t>
  </si>
  <si>
    <t>0..n</t>
  </si>
  <si>
    <t>ASBIE</t>
  </si>
  <si>
    <t>An association to period(s) to which the Invoices related to the Remittance apply</t>
  </si>
  <si>
    <t>Additional</t>
  </si>
  <si>
    <t>Document Reference</t>
  </si>
  <si>
    <t>An association to other documents.</t>
  </si>
  <si>
    <t>Remittance Advice. Signature</t>
  </si>
  <si>
    <t>Signature</t>
  </si>
  <si>
    <t>Associates the Remittance Advice with zero or more signatures.</t>
  </si>
  <si>
    <t>Customer Party</t>
  </si>
  <si>
    <t>Supplier Party</t>
  </si>
  <si>
    <t>Payee</t>
  </si>
  <si>
    <t>Party</t>
  </si>
  <si>
    <t>An association to the Payee</t>
  </si>
  <si>
    <t>Remittance Advice. Payment Means</t>
  </si>
  <si>
    <t>Payment Means</t>
  </si>
  <si>
    <t>An association to Payment Means</t>
  </si>
  <si>
    <t>Remittance Advice. Tax Total</t>
  </si>
  <si>
    <t>Tax Total</t>
  </si>
  <si>
    <t>Associates the Remittance Advice with summary information for a particular tax.</t>
  </si>
  <si>
    <t>1.0</t>
  </si>
  <si>
    <t>Remittance Advice. Remittance Advice Line</t>
  </si>
  <si>
    <t>Remittance Advice Line</t>
  </si>
  <si>
    <t>1..n</t>
  </si>
  <si>
    <t>An association to one or more Remittance Advice Lines</t>
  </si>
  <si>
    <t>END</t>
  </si>
  <si>
    <t>Remittance Advice. Line Count. Numeric</t>
  </si>
  <si>
    <t>Line</t>
  </si>
  <si>
    <t>Count</t>
  </si>
  <si>
    <t>Numeric</t>
  </si>
  <si>
    <t>The number of lines in the document</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</si>
  <si>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</si>
  <si>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</si>
  <si>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</si>
  <si>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</si>
  <si>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</si>
  <si>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</si>
  <si>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</si>
  <si>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</si>
  <si>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</si>
  <si>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</si>
  <si>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</si>
  <si>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Accounting</t>
  </si>
  <si>
    <t>An association to the Accounting Customer Party</t>
  </si>
  <si>
    <t>Associated Object Class Qualifier</t>
  </si>
  <si>
    <t>Associated Object Class</t>
  </si>
  <si>
    <t>Alternative Business Terms</t>
  </si>
  <si>
    <t>Cardinality</t>
  </si>
  <si>
    <t>Component Type</t>
  </si>
  <si>
    <t>The version of the UBL schema being used.</t>
  </si>
  <si>
    <t>2.0.5</t>
  </si>
  <si>
    <t>Subset</t>
  </si>
  <si>
    <t>Identifier. Type</t>
  </si>
  <si>
    <t>The identifier for a user defined subset of UBL.</t>
  </si>
  <si>
    <t>NES</t>
  </si>
  <si>
    <t>Profile</t>
  </si>
  <si>
    <t xml:space="preserve">The identifier for a user defined profile of the subset of UBL being used. </t>
  </si>
  <si>
    <t>BasicProcurementProcess</t>
  </si>
  <si>
    <t>Reference</t>
  </si>
  <si>
    <t>A supplementary reference for the Order.</t>
  </si>
  <si>
    <t>CRI in a purchasing card transaction</t>
  </si>
  <si>
    <t>Payment Order</t>
  </si>
  <si>
    <t>Payer</t>
  </si>
  <si>
    <t>Invoicing Party</t>
  </si>
  <si>
    <t>Remittance Advice. Subset Identifier. Identifier</t>
  </si>
  <si>
    <t>Remittance Advice. Profile Identifier. Identifier</t>
  </si>
  <si>
    <t>Remittance Advice. Identifier</t>
  </si>
  <si>
    <t>Remittance Advice. Payment Order Reference. Text</t>
  </si>
  <si>
    <t>Remittance Advice. Invoice_ Period</t>
  </si>
  <si>
    <t>Remittance Advice. Additional_ Document Reference</t>
  </si>
  <si>
    <t>Remittance Advice. Accounting_ Customer Party</t>
  </si>
  <si>
    <t>Remittance Advice. Accounting_ Supplier Party</t>
  </si>
  <si>
    <t>Remittance Advice. Payee_ Party</t>
  </si>
  <si>
    <t>Remittance Advice. UBL Version Identifier. Identifier</t>
  </si>
  <si>
    <t>UBL Version</t>
  </si>
  <si>
    <t>A supplementary reference for the Payee.</t>
  </si>
  <si>
    <t>A supplementary reference for the InvoicingParty.</t>
  </si>
  <si>
    <t>Remittance Advice. Document_ Currency Code. Code</t>
  </si>
  <si>
    <t>Remittance Advice. Copy_ Indicator. Indicator</t>
  </si>
  <si>
    <t>Remittance Advice. UUID. Identifier</t>
  </si>
  <si>
    <t>Remittance Advice. Payer_ Reference. Text</t>
  </si>
  <si>
    <t>Remittance Advice. Invoicing Party_ Reference. Text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</si>
</sst>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 &quot;#,##0;\-&quot;£ &quot;#,##0"/>
    <numFmt numFmtId="181" formatCode="&quot;£ &quot;#,##0;[Red]\-&quot;£ &quot;#,##0"/>
    <numFmt numFmtId="182" formatCode="&quot;£ &quot;#,##0.00;\-&quot;£ &quot;#,##0.00"/>
    <numFmt numFmtId="183" formatCode="&quot;£ &quot;#,##0.00;[Red]\-&quot;£ &quot;#,##0.00"/>
    <numFmt numFmtId="184" formatCode="_-&quot;£ &quot;* #,##0_-;\-&quot;£ &quot;* #,##0_-;_-&quot;£ &quot;* &quot;-&quot;_-;_-@_-"/>
    <numFmt numFmtId="185"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49">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pplyProtection="1">
      <alignment horizontal="right"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Alignment="1">
      <alignment horizontal="right"/>
    </xf>
    <xf numFmtId="0" fontId="0" fillId="0" borderId="0" xfId="0" applyFont="1" applyFill="1" applyAlignment="1">
      <alignment vertical="top" wrapText="1"/>
    </xf>
    <xf numFmtId="0" fontId="0" fillId="0" borderId="0" xfId="0" applyFont="1" applyFill="1" applyBorder="1" applyAlignment="1">
      <alignment/>
    </xf>
    <xf numFmtId="49"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horizontal="righ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6" borderId="0" xfId="0" applyFont="1" applyFill="1" applyAlignment="1" applyProtection="1">
      <alignment vertical="top" wrapText="1"/>
      <protection locked="0"/>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Border="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right" vertical="top" wrapText="1"/>
    </xf>
    <xf numFmtId="49" fontId="0" fillId="0" borderId="0" xfId="0" applyNumberFormat="1" applyAlignment="1">
      <alignment/>
    </xf>
    <xf numFmtId="0" fontId="0" fillId="0" borderId="0" xfId="0" applyAlignment="1">
      <alignment vertical="center"/>
    </xf>
    <xf numFmtId="0" fontId="0" fillId="0" borderId="0" xfId="0" applyFill="1" applyBorder="1" applyAlignment="1">
      <alignment/>
    </xf>
    <xf numFmtId="0" fontId="0" fillId="0" borderId="0" xfId="0" applyBorder="1" applyAlignment="1">
      <alignment/>
    </xf>
    <xf numFmtId="0" fontId="0" fillId="0" borderId="0" xfId="0" applyBorder="1" applyAlignment="1">
      <alignment wrapText="1"/>
    </xf>
    <xf numFmtId="49" fontId="0" fillId="0" borderId="0" xfId="0" applyNumberFormat="1" applyBorder="1" applyAlignment="1">
      <alignment/>
    </xf>
    <xf numFmtId="0" fontId="2" fillId="0" borderId="0" xfId="0" applyFont="1" applyFill="1" applyBorder="1" applyAlignment="1">
      <alignment/>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0"/>
  <sheetViews>
    <sheetView tabSelected="1" workbookViewId="0" topLeftCell="A1">
      <selection activeCell="A1" sqref="A1"/>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421875" style="1" customWidth="1"/>
    <col min="7" max="7" width="14.00390625" style="1" customWidth="1"/>
    <col min="8" max="8" width="27.00390625" style="1" customWidth="1"/>
    <col min="9"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18.7109375" style="1" customWidth="1"/>
    <col min="21" max="22" width="11.7109375" style="1" customWidth="1"/>
    <col min="23" max="23" width="17.140625" style="1" customWidth="1"/>
    <col min="24" max="237" width="11.7109375" style="1" customWidth="1"/>
    <col min="238" max="16384" width="11.7109375" style="0" customWidth="1"/>
  </cols>
  <sheetData>
    <row r="1" spans="1:256" s="11" customFormat="1" ht="51">
      <c r="A1" s="4" t="s">
        <v>94</v>
      </c>
      <c r="B1" s="4" t="s">
        <v>95</v>
      </c>
      <c r="C1" s="5" t="s">
        <v>96</v>
      </c>
      <c r="D1" s="6" t="s">
        <v>97</v>
      </c>
      <c r="E1" s="7" t="s">
        <v>98</v>
      </c>
      <c r="F1" s="8" t="s">
        <v>99</v>
      </c>
      <c r="G1" s="8" t="s">
        <v>100</v>
      </c>
      <c r="H1" s="5" t="s">
        <v>101</v>
      </c>
      <c r="I1" s="5" t="s">
        <v>102</v>
      </c>
      <c r="J1" s="5" t="s">
        <v>103</v>
      </c>
      <c r="K1" s="5" t="s">
        <v>104</v>
      </c>
      <c r="L1" s="5" t="s">
        <v>107</v>
      </c>
      <c r="M1" s="7" t="s">
        <v>108</v>
      </c>
      <c r="N1" s="5" t="s">
        <v>109</v>
      </c>
      <c r="O1" s="6" t="s">
        <v>110</v>
      </c>
      <c r="P1" s="5" t="s">
        <v>111</v>
      </c>
      <c r="Q1" s="8" t="s">
        <v>0</v>
      </c>
      <c r="R1" s="9" t="s">
        <v>1</v>
      </c>
      <c r="S1" s="9" t="s">
        <v>2</v>
      </c>
      <c r="T1" s="9" t="s">
        <v>3</v>
      </c>
      <c r="U1" s="10" t="s">
        <v>4</v>
      </c>
      <c r="V1" s="10" t="s">
        <v>5</v>
      </c>
      <c r="W1" s="4" t="s">
        <v>6</v>
      </c>
      <c r="X1" s="4" t="s">
        <v>7</v>
      </c>
      <c r="Y1" s="4" t="s">
        <v>8</v>
      </c>
      <c r="Z1" s="4" t="s">
        <v>9</v>
      </c>
      <c r="AA1" s="4" t="s">
        <v>10</v>
      </c>
      <c r="AB1" s="4" t="s">
        <v>11</v>
      </c>
      <c r="AC1" s="4" t="s">
        <v>12</v>
      </c>
      <c r="AD1" s="4" t="s">
        <v>13</v>
      </c>
      <c r="AE1" s="4" t="s">
        <v>14</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17" customFormat="1" ht="12.75" customHeight="1">
      <c r="A2" s="12" t="str">
        <f>SUBSTITUTE(SUBSTITUTE(CONCATENATE(IF(C2="","",CONCATENATE(C2,"")),"",D2)," ",""),"'","")</f>
        <v>RemittanceAdvice</v>
      </c>
      <c r="B2" s="12" t="s">
        <v>15</v>
      </c>
      <c r="C2" s="12"/>
      <c r="D2" s="12" t="s">
        <v>16</v>
      </c>
      <c r="E2" s="12"/>
      <c r="F2" s="12"/>
      <c r="G2" s="12"/>
      <c r="H2" s="12"/>
      <c r="I2" s="12"/>
      <c r="J2" s="12"/>
      <c r="K2" s="12"/>
      <c r="L2" s="12"/>
      <c r="M2" s="12"/>
      <c r="N2" s="12"/>
      <c r="O2" s="13"/>
      <c r="P2" s="12" t="s">
        <v>17</v>
      </c>
      <c r="Q2" s="14" t="s">
        <v>18</v>
      </c>
      <c r="R2" s="14"/>
      <c r="S2" s="14"/>
      <c r="T2" s="15" t="s">
        <v>19</v>
      </c>
      <c r="U2" s="16"/>
      <c r="V2" s="13"/>
      <c r="W2" s="14" t="s">
        <v>20</v>
      </c>
      <c r="X2" s="12"/>
      <c r="Y2" s="12"/>
      <c r="Z2" s="12"/>
      <c r="AA2" s="12"/>
      <c r="AB2" s="12"/>
      <c r="AC2" s="12"/>
      <c r="AD2" s="12"/>
      <c r="AE2" s="12"/>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47" customFormat="1" ht="12.75" customHeight="1">
      <c r="A3" s="18" t="str">
        <f>SUBSTITUTE(SUBSTITUTE(CONCATENATE(IF(E3="Universally Unique","UU",E3),IF(G3&lt;&gt;I3,H3,F3),CONCATENATE(IF(I3="Identifier","ID",IF(I3="Text","",I3))))," ",""),"'","")</f>
        <v>UBLVersionID</v>
      </c>
      <c r="B3" s="42" t="s">
        <v>136</v>
      </c>
      <c r="C3" s="11"/>
      <c r="D3" s="1" t="s">
        <v>16</v>
      </c>
      <c r="E3" s="44"/>
      <c r="F3" s="44" t="s">
        <v>137</v>
      </c>
      <c r="G3" s="11" t="s">
        <v>21</v>
      </c>
      <c r="H3" s="1" t="str">
        <f>IF(F3&lt;&gt;"",CONCATENATE(F3," ",G3),G3)</f>
        <v>UBL Version Identifier</v>
      </c>
      <c r="I3" s="11" t="s">
        <v>21</v>
      </c>
      <c r="J3" s="11"/>
      <c r="K3" s="1" t="str">
        <f>IF(J3&lt;&gt;"",CONCATENATE(J3,"_ ",I3,". Type"),CONCATENATE(I3,". Type"))</f>
        <v>Identifier. Type</v>
      </c>
      <c r="L3" s="11"/>
      <c r="M3" s="11"/>
      <c r="N3" s="11"/>
      <c r="O3" s="46" t="s">
        <v>26</v>
      </c>
      <c r="P3" s="11" t="s">
        <v>22</v>
      </c>
      <c r="Q3" s="45" t="s">
        <v>112</v>
      </c>
      <c r="R3" s="22" t="s">
        <v>113</v>
      </c>
      <c r="S3" s="11"/>
      <c r="T3" s="25" t="s">
        <v>19</v>
      </c>
      <c r="U3" s="11"/>
      <c r="V3" s="11"/>
      <c r="W3" s="1" t="s">
        <v>20</v>
      </c>
      <c r="X3" s="11"/>
      <c r="Y3" s="11"/>
      <c r="Z3" s="11"/>
      <c r="AA3" s="11"/>
      <c r="AB3" s="11"/>
      <c r="AC3" s="11"/>
      <c r="AD3" s="11"/>
      <c r="AE3" s="1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47" customFormat="1" ht="12.75" customHeight="1">
      <c r="A4" s="18" t="str">
        <f>SUBSTITUTE(SUBSTITUTE(CONCATENATE(IF(E4="Universally Unique","UU",E4),IF(G4&lt;&gt;I4,H4,F4),CONCATENATE(IF(I4="Identifier","ID",IF(I4="Text","",I4))))," ",""),"'","")</f>
        <v>SubsetID</v>
      </c>
      <c r="B4" s="42" t="s">
        <v>127</v>
      </c>
      <c r="C4" s="11"/>
      <c r="D4" s="1" t="s">
        <v>16</v>
      </c>
      <c r="E4" s="44"/>
      <c r="F4" s="44" t="s">
        <v>114</v>
      </c>
      <c r="G4" s="22" t="s">
        <v>21</v>
      </c>
      <c r="H4" s="22" t="s">
        <v>21</v>
      </c>
      <c r="I4" s="22" t="s">
        <v>21</v>
      </c>
      <c r="J4" s="11"/>
      <c r="K4" s="43" t="s">
        <v>115</v>
      </c>
      <c r="L4" s="11"/>
      <c r="M4" s="11"/>
      <c r="N4" s="44"/>
      <c r="O4" s="46" t="s">
        <v>26</v>
      </c>
      <c r="P4" s="43" t="s">
        <v>22</v>
      </c>
      <c r="Q4" s="45" t="s">
        <v>116</v>
      </c>
      <c r="R4" s="43" t="s">
        <v>117</v>
      </c>
      <c r="S4" s="11"/>
      <c r="T4" s="25" t="s">
        <v>19</v>
      </c>
      <c r="U4" s="11"/>
      <c r="V4" s="11"/>
      <c r="W4" s="1" t="s">
        <v>20</v>
      </c>
      <c r="X4" s="11"/>
      <c r="Y4" s="11"/>
      <c r="Z4" s="11"/>
      <c r="AA4" s="11"/>
      <c r="AB4" s="11"/>
      <c r="AC4" s="11"/>
      <c r="AD4" s="11"/>
      <c r="AE4" s="1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47" customFormat="1" ht="12.75" customHeight="1">
      <c r="A5" s="18" t="str">
        <f>SUBSTITUTE(SUBSTITUTE(CONCATENATE(IF(E5="Universally Unique","UU",E5),IF(G5&lt;&gt;I5,H5,F5),CONCATENATE(IF(I5="Identifier","ID",IF(I5="Text","",I5))))," ",""),"'","")</f>
        <v>ProfileID</v>
      </c>
      <c r="B5" s="42" t="s">
        <v>128</v>
      </c>
      <c r="C5" s="11"/>
      <c r="D5" t="s">
        <v>16</v>
      </c>
      <c r="E5" s="44"/>
      <c r="F5" s="44" t="s">
        <v>118</v>
      </c>
      <c r="G5" s="22" t="s">
        <v>21</v>
      </c>
      <c r="H5" s="22" t="s">
        <v>21</v>
      </c>
      <c r="I5" s="22" t="s">
        <v>21</v>
      </c>
      <c r="J5" s="11"/>
      <c r="K5" s="43" t="s">
        <v>115</v>
      </c>
      <c r="L5" s="11"/>
      <c r="M5" s="11"/>
      <c r="N5" s="44"/>
      <c r="O5" s="46" t="s">
        <v>26</v>
      </c>
      <c r="P5" s="43" t="s">
        <v>22</v>
      </c>
      <c r="Q5" s="45" t="s">
        <v>119</v>
      </c>
      <c r="R5" s="43" t="s">
        <v>120</v>
      </c>
      <c r="S5" s="11"/>
      <c r="T5" s="25" t="s">
        <v>19</v>
      </c>
      <c r="U5" s="11"/>
      <c r="V5" s="11"/>
      <c r="W5" s="1" t="s">
        <v>20</v>
      </c>
      <c r="X5" s="11"/>
      <c r="Y5" s="11"/>
      <c r="Z5" s="11"/>
      <c r="AA5" s="11"/>
      <c r="AB5" s="11"/>
      <c r="AC5" s="11"/>
      <c r="AD5" s="11"/>
      <c r="AE5" s="1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5" ht="12.75" customHeight="1">
      <c r="A6" s="18" t="str">
        <f>SUBSTITUTE(SUBSTITUTE(CONCATENATE(IF(E6="Universally Unique","UU",E6),IF(G6&lt;&gt;I6,H6,F6),CONCATENATE(IF(I6="Identifier","ID",IF(I6="Text","",I6))))," ",""),"'","")</f>
        <v>ID</v>
      </c>
      <c r="B6" s="42" t="s">
        <v>129</v>
      </c>
      <c r="D6" s="1" t="s">
        <v>16</v>
      </c>
      <c r="G6" s="1" t="s">
        <v>21</v>
      </c>
      <c r="H6" s="1" t="str">
        <f aca="true" t="shared" si="0" ref="H6:H16">IF(F6&lt;&gt;"",CONCATENATE(F6," ",G6),G6)</f>
        <v>Identifier</v>
      </c>
      <c r="I6" s="1" t="s">
        <v>21</v>
      </c>
      <c r="K6" s="1" t="str">
        <f aca="true" t="shared" si="1" ref="K6:K16">IF(J6&lt;&gt;"",CONCATENATE(J6,"_ ",I6,". Type"),CONCATENATE(I6,". Type"))</f>
        <v>Identifier. Type</v>
      </c>
      <c r="O6" s="2">
        <v>1</v>
      </c>
      <c r="P6" s="1" t="s">
        <v>22</v>
      </c>
      <c r="Q6" s="19" t="s">
        <v>23</v>
      </c>
      <c r="T6" s="20" t="s">
        <v>19</v>
      </c>
      <c r="W6" s="1" t="s">
        <v>20</v>
      </c>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row>
    <row r="7" spans="1:145" ht="12.75" customHeight="1">
      <c r="A7" s="18" t="str">
        <f>SUBSTITUTE(SUBSTITUTE(CONCATENATE(IF(E7="Universally Unique","UU",E7),IF(G7&lt;&gt;I7,H7,F7),CONCATENATE(IF(I7="Identifier","ID",IF(I7="Text","",I7))))," ",""),"'","")</f>
        <v>CopyIndicator</v>
      </c>
      <c r="B7" s="42" t="s">
        <v>141</v>
      </c>
      <c r="D7" s="1" t="s">
        <v>16</v>
      </c>
      <c r="E7" s="1" t="s">
        <v>24</v>
      </c>
      <c r="G7" s="1" t="s">
        <v>25</v>
      </c>
      <c r="H7" s="1" t="str">
        <f t="shared" si="0"/>
        <v>Indicator</v>
      </c>
      <c r="I7" s="1" t="s">
        <v>25</v>
      </c>
      <c r="K7" s="1" t="str">
        <f t="shared" si="1"/>
        <v>Indicator. Type</v>
      </c>
      <c r="O7" s="2" t="s">
        <v>26</v>
      </c>
      <c r="P7" s="1" t="s">
        <v>22</v>
      </c>
      <c r="Q7" s="3" t="s">
        <v>27</v>
      </c>
      <c r="T7" s="20" t="s">
        <v>19</v>
      </c>
      <c r="W7" s="1" t="s">
        <v>20</v>
      </c>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row>
    <row r="8" spans="1:145" ht="12.75" customHeight="1">
      <c r="A8" s="18" t="s">
        <v>28</v>
      </c>
      <c r="B8" s="42" t="s">
        <v>142</v>
      </c>
      <c r="D8" s="1" t="s">
        <v>16</v>
      </c>
      <c r="E8"/>
      <c r="G8" t="s">
        <v>28</v>
      </c>
      <c r="H8" s="1" t="str">
        <f t="shared" si="0"/>
        <v>UUID</v>
      </c>
      <c r="I8" s="1" t="s">
        <v>21</v>
      </c>
      <c r="K8" s="1" t="str">
        <f t="shared" si="1"/>
        <v>Identifier. Type</v>
      </c>
      <c r="O8" s="2" t="s">
        <v>26</v>
      </c>
      <c r="P8" s="1" t="s">
        <v>22</v>
      </c>
      <c r="Q8" s="21" t="s">
        <v>29</v>
      </c>
      <c r="T8" s="20" t="s">
        <v>19</v>
      </c>
      <c r="W8" s="1" t="s">
        <v>20</v>
      </c>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row>
    <row r="9" spans="1:145" ht="12.75" customHeight="1">
      <c r="A9" s="18" t="str">
        <f aca="true" t="shared" si="2" ref="A9:A16">SUBSTITUTE(SUBSTITUTE(CONCATENATE(IF(E9="Universally Unique","UU",E9),IF(G9&lt;&gt;I9,H9,F9),CONCATENATE(IF(I9="Identifier","ID",IF(I9="Text","",I9))))," ",""),"'","")</f>
        <v>IssueDate</v>
      </c>
      <c r="B9" s="18" t="s">
        <v>30</v>
      </c>
      <c r="D9" s="1" t="s">
        <v>16</v>
      </c>
      <c r="F9" s="1" t="s">
        <v>31</v>
      </c>
      <c r="G9" s="1" t="s">
        <v>32</v>
      </c>
      <c r="H9" s="1" t="str">
        <f t="shared" si="0"/>
        <v>Issue Date</v>
      </c>
      <c r="I9" s="1" t="s">
        <v>32</v>
      </c>
      <c r="K9" s="1" t="str">
        <f t="shared" si="1"/>
        <v>Date. Type</v>
      </c>
      <c r="O9" s="2">
        <v>1</v>
      </c>
      <c r="P9" s="1" t="s">
        <v>22</v>
      </c>
      <c r="Q9" s="3" t="s">
        <v>33</v>
      </c>
      <c r="T9" s="20" t="s">
        <v>19</v>
      </c>
      <c r="W9" s="1" t="s">
        <v>20</v>
      </c>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row>
    <row r="10" spans="1:145" ht="12.75" customHeight="1">
      <c r="A10" s="18" t="str">
        <f t="shared" si="2"/>
        <v>IssueTime</v>
      </c>
      <c r="B10" s="18" t="s">
        <v>34</v>
      </c>
      <c r="D10" s="1" t="s">
        <v>16</v>
      </c>
      <c r="F10" s="1" t="s">
        <v>31</v>
      </c>
      <c r="G10" s="1" t="s">
        <v>35</v>
      </c>
      <c r="H10" s="1" t="str">
        <f t="shared" si="0"/>
        <v>Issue Time</v>
      </c>
      <c r="I10" s="1" t="s">
        <v>35</v>
      </c>
      <c r="K10" s="1" t="str">
        <f t="shared" si="1"/>
        <v>Time. Type</v>
      </c>
      <c r="O10" s="2" t="s">
        <v>26</v>
      </c>
      <c r="P10" s="1" t="s">
        <v>22</v>
      </c>
      <c r="Q10" s="3" t="s">
        <v>36</v>
      </c>
      <c r="T10" s="20" t="s">
        <v>19</v>
      </c>
      <c r="W10" s="1" t="s">
        <v>20</v>
      </c>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row>
    <row r="11" spans="1:145" ht="12.75" customHeight="1">
      <c r="A11" s="18" t="str">
        <f t="shared" si="2"/>
        <v>Note</v>
      </c>
      <c r="B11" s="18" t="s">
        <v>37</v>
      </c>
      <c r="D11" s="1" t="s">
        <v>16</v>
      </c>
      <c r="G11" s="1" t="s">
        <v>38</v>
      </c>
      <c r="H11" s="1" t="str">
        <f t="shared" si="0"/>
        <v>Note</v>
      </c>
      <c r="I11" s="1" t="s">
        <v>39</v>
      </c>
      <c r="K11" s="1" t="str">
        <f t="shared" si="1"/>
        <v>Text. Type</v>
      </c>
      <c r="O11" s="41" t="s">
        <v>63</v>
      </c>
      <c r="P11" s="1" t="s">
        <v>22</v>
      </c>
      <c r="Q11" s="19" t="s">
        <v>40</v>
      </c>
      <c r="T11" s="20" t="s">
        <v>19</v>
      </c>
      <c r="W11" s="1" t="s">
        <v>20</v>
      </c>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row>
    <row r="12" spans="1:145" ht="12.75" customHeight="1">
      <c r="A12" s="18" t="str">
        <f t="shared" si="2"/>
        <v>DocumentCurrencyCode</v>
      </c>
      <c r="B12" s="42" t="s">
        <v>140</v>
      </c>
      <c r="D12" s="1" t="s">
        <v>16</v>
      </c>
      <c r="E12" s="1" t="s">
        <v>41</v>
      </c>
      <c r="F12" s="1" t="s">
        <v>42</v>
      </c>
      <c r="G12" t="s">
        <v>43</v>
      </c>
      <c r="H12" s="1" t="str">
        <f t="shared" si="0"/>
        <v>Currency Code</v>
      </c>
      <c r="I12" s="1" t="s">
        <v>43</v>
      </c>
      <c r="J12" s="1" t="s">
        <v>42</v>
      </c>
      <c r="K12" s="1" t="str">
        <f t="shared" si="1"/>
        <v>Currency_ Code. Type</v>
      </c>
      <c r="O12" s="41" t="s">
        <v>26</v>
      </c>
      <c r="P12" s="1" t="s">
        <v>22</v>
      </c>
      <c r="Q12" s="3" t="s">
        <v>45</v>
      </c>
      <c r="T12" s="20" t="s">
        <v>19</v>
      </c>
      <c r="W12" s="1" t="s">
        <v>20</v>
      </c>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row>
    <row r="13" spans="1:256" s="11" customFormat="1" ht="12.75" customHeight="1">
      <c r="A13" s="18" t="str">
        <f t="shared" si="2"/>
        <v>TotalDebitAmount</v>
      </c>
      <c r="B13" s="18" t="s">
        <v>46</v>
      </c>
      <c r="D13" s="1" t="s">
        <v>16</v>
      </c>
      <c r="E13" s="11" t="s">
        <v>47</v>
      </c>
      <c r="F13" s="22" t="s">
        <v>48</v>
      </c>
      <c r="G13" s="11" t="s">
        <v>49</v>
      </c>
      <c r="H13" s="1" t="str">
        <f t="shared" si="0"/>
        <v>Debit Amount</v>
      </c>
      <c r="I13" s="11" t="s">
        <v>49</v>
      </c>
      <c r="J13" s="1"/>
      <c r="K13" s="1" t="str">
        <f t="shared" si="1"/>
        <v>Amount. Type</v>
      </c>
      <c r="O13" s="23" t="s">
        <v>26</v>
      </c>
      <c r="P13" s="11" t="s">
        <v>22</v>
      </c>
      <c r="Q13" s="24" t="s">
        <v>50</v>
      </c>
      <c r="T13" s="25" t="s">
        <v>19</v>
      </c>
      <c r="W13" s="11" t="s">
        <v>20</v>
      </c>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c r="IE13"/>
      <c r="IF13"/>
      <c r="IG13"/>
      <c r="IH13"/>
      <c r="II13"/>
      <c r="IJ13"/>
      <c r="IK13"/>
      <c r="IL13"/>
      <c r="IM13"/>
      <c r="IN13"/>
      <c r="IO13"/>
      <c r="IP13"/>
      <c r="IQ13"/>
      <c r="IR13"/>
      <c r="IS13"/>
      <c r="IT13"/>
      <c r="IU13"/>
      <c r="IV13"/>
    </row>
    <row r="14" spans="1:256" s="11" customFormat="1" ht="12.75" customHeight="1">
      <c r="A14" s="18" t="str">
        <f t="shared" si="2"/>
        <v>TotalCreditAmount</v>
      </c>
      <c r="B14" s="18" t="s">
        <v>55</v>
      </c>
      <c r="D14" s="1" t="s">
        <v>16</v>
      </c>
      <c r="E14" s="11" t="s">
        <v>47</v>
      </c>
      <c r="F14" s="22" t="s">
        <v>56</v>
      </c>
      <c r="G14" s="11" t="s">
        <v>49</v>
      </c>
      <c r="H14" s="1" t="str">
        <f t="shared" si="0"/>
        <v>Credit Amount</v>
      </c>
      <c r="I14" s="11" t="s">
        <v>49</v>
      </c>
      <c r="J14" s="1"/>
      <c r="K14" s="1" t="str">
        <f t="shared" si="1"/>
        <v>Amount. Type</v>
      </c>
      <c r="O14" s="23" t="s">
        <v>26</v>
      </c>
      <c r="P14" s="11" t="s">
        <v>22</v>
      </c>
      <c r="Q14" s="3" t="s">
        <v>57</v>
      </c>
      <c r="T14" s="25" t="s">
        <v>19</v>
      </c>
      <c r="W14" s="11" t="s">
        <v>20</v>
      </c>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c r="IE14"/>
      <c r="IF14"/>
      <c r="IG14"/>
      <c r="IH14"/>
      <c r="II14"/>
      <c r="IJ14"/>
      <c r="IK14"/>
      <c r="IL14"/>
      <c r="IM14"/>
      <c r="IN14"/>
      <c r="IO14"/>
      <c r="IP14"/>
      <c r="IQ14"/>
      <c r="IR14"/>
      <c r="IS14"/>
      <c r="IT14"/>
      <c r="IU14"/>
      <c r="IV14"/>
    </row>
    <row r="15" spans="1:256" s="11" customFormat="1" ht="12.75" customHeight="1">
      <c r="A15" s="18" t="str">
        <f t="shared" si="2"/>
        <v>TotalPaymentAmount</v>
      </c>
      <c r="B15" s="42" t="s">
        <v>58</v>
      </c>
      <c r="D15" s="1" t="s">
        <v>16</v>
      </c>
      <c r="E15" s="11" t="s">
        <v>47</v>
      </c>
      <c r="F15" s="22" t="s">
        <v>59</v>
      </c>
      <c r="G15" s="11" t="s">
        <v>49</v>
      </c>
      <c r="H15" s="1" t="str">
        <f t="shared" si="0"/>
        <v>Payment Amount</v>
      </c>
      <c r="I15" s="11" t="s">
        <v>49</v>
      </c>
      <c r="J15" s="1"/>
      <c r="K15" s="1" t="str">
        <f t="shared" si="1"/>
        <v>Amount. Type</v>
      </c>
      <c r="O15" s="23" t="s">
        <v>26</v>
      </c>
      <c r="P15" s="11" t="s">
        <v>22</v>
      </c>
      <c r="Q15" s="24" t="s">
        <v>60</v>
      </c>
      <c r="T15" s="25" t="s">
        <v>19</v>
      </c>
      <c r="W15" s="11" t="s">
        <v>20</v>
      </c>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c r="IE15"/>
      <c r="IF15"/>
      <c r="IG15"/>
      <c r="IH15"/>
      <c r="II15"/>
      <c r="IJ15"/>
      <c r="IK15"/>
      <c r="IL15"/>
      <c r="IM15"/>
      <c r="IN15"/>
      <c r="IO15"/>
      <c r="IP15"/>
      <c r="IQ15"/>
      <c r="IR15"/>
      <c r="IS15"/>
      <c r="IT15"/>
      <c r="IU15"/>
      <c r="IV15"/>
    </row>
    <row r="16" spans="1:238" ht="12.75" customHeight="1">
      <c r="A16" s="18" t="str">
        <f t="shared" si="2"/>
        <v>PaymentOrderReference</v>
      </c>
      <c r="B16" s="42" t="s">
        <v>130</v>
      </c>
      <c r="D16" s="1" t="s">
        <v>16</v>
      </c>
      <c r="F16" t="s">
        <v>124</v>
      </c>
      <c r="G16" s="1" t="s">
        <v>121</v>
      </c>
      <c r="H16" s="1" t="str">
        <f t="shared" si="0"/>
        <v>Payment Order Reference</v>
      </c>
      <c r="I16" s="1" t="s">
        <v>39</v>
      </c>
      <c r="K16" s="1" t="str">
        <f t="shared" si="1"/>
        <v>Text. Type</v>
      </c>
      <c r="O16" s="2" t="s">
        <v>26</v>
      </c>
      <c r="P16" s="1" t="s">
        <v>22</v>
      </c>
      <c r="Q16" s="3" t="s">
        <v>122</v>
      </c>
      <c r="R16" s="1" t="s">
        <v>123</v>
      </c>
      <c r="T16" s="20" t="s">
        <v>19</v>
      </c>
      <c r="W16" s="1" t="s">
        <v>20</v>
      </c>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ID16" s="1"/>
    </row>
    <row r="17" spans="1:238" ht="12.75" customHeight="1">
      <c r="A17" s="18" t="str">
        <f>SUBSTITUTE(SUBSTITUTE(CONCATENATE(IF(E17="Universally Unique","UU",E17),IF(G17&lt;&gt;I17,H17,F17),CONCATENATE(IF(I17="Identifier","ID",IF(I17="Text","",I17))))," ",""),"'","")</f>
        <v>PayerReference</v>
      </c>
      <c r="B17" s="42" t="s">
        <v>143</v>
      </c>
      <c r="D17" s="1" t="s">
        <v>16</v>
      </c>
      <c r="E17" t="s">
        <v>125</v>
      </c>
      <c r="F17"/>
      <c r="G17" s="1" t="s">
        <v>121</v>
      </c>
      <c r="H17" s="1" t="str">
        <f>IF(F17&lt;&gt;"",CONCATENATE(F17," ",G17),G17)</f>
        <v>Reference</v>
      </c>
      <c r="I17" s="1" t="s">
        <v>39</v>
      </c>
      <c r="K17" s="1" t="str">
        <f>IF(J17&lt;&gt;"",CONCATENATE(J17,"_ ",I17,". Type"),CONCATENATE(I17,". Type"))</f>
        <v>Text. Type</v>
      </c>
      <c r="O17" s="2" t="s">
        <v>26</v>
      </c>
      <c r="P17" s="1" t="s">
        <v>22</v>
      </c>
      <c r="Q17" s="48" t="s">
        <v>138</v>
      </c>
      <c r="R17"/>
      <c r="T17" s="20" t="s">
        <v>19</v>
      </c>
      <c r="W17" s="1" t="s">
        <v>20</v>
      </c>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ID17" s="1"/>
    </row>
    <row r="18" spans="1:238" ht="12.75" customHeight="1">
      <c r="A18" s="18" t="str">
        <f>SUBSTITUTE(SUBSTITUTE(CONCATENATE(IF(E18="Universally Unique","UU",E18),IF(G18&lt;&gt;I18,H18,F18),CONCATENATE(IF(I18="Identifier","ID",IF(I18="Text","",I18))))," ",""),"'","")</f>
        <v>InvoicingPartyReference</v>
      </c>
      <c r="B18" s="42" t="s">
        <v>144</v>
      </c>
      <c r="D18" s="1" t="s">
        <v>16</v>
      </c>
      <c r="E18" t="s">
        <v>126</v>
      </c>
      <c r="F18"/>
      <c r="G18" s="1" t="s">
        <v>121</v>
      </c>
      <c r="H18" s="1" t="str">
        <f>IF(F18&lt;&gt;"",CONCATENATE(F18," ",G18),G18)</f>
        <v>Reference</v>
      </c>
      <c r="I18" s="1" t="s">
        <v>39</v>
      </c>
      <c r="K18" s="1" t="str">
        <f>IF(J18&lt;&gt;"",CONCATENATE(J18,"_ ",I18,". Type"),CONCATENATE(I18,". Type"))</f>
        <v>Text. Type</v>
      </c>
      <c r="O18" s="2" t="s">
        <v>26</v>
      </c>
      <c r="P18" s="1" t="s">
        <v>22</v>
      </c>
      <c r="Q18" s="48" t="s">
        <v>139</v>
      </c>
      <c r="T18" s="20" t="s">
        <v>19</v>
      </c>
      <c r="W18" s="1" t="s">
        <v>20</v>
      </c>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ID18" s="1"/>
    </row>
    <row r="19" spans="1:256" s="11" customFormat="1" ht="12.75" customHeight="1">
      <c r="A19" s="18" t="str">
        <f>SUBSTITUTE(SUBSTITUTE(CONCATENATE(IF(E19="Universally Unique","UU",E19),IF(G19&lt;&gt;I19,H19,F19),CONCATENATE(IF(I19="Identifier","ID",IF(I19="Text","",I19))))," ",""),"'","")</f>
        <v>LineCountNumeric</v>
      </c>
      <c r="B19" s="42" t="s">
        <v>89</v>
      </c>
      <c r="D19" s="1" t="s">
        <v>16</v>
      </c>
      <c r="F19" s="43" t="s">
        <v>90</v>
      </c>
      <c r="G19" s="44" t="s">
        <v>91</v>
      </c>
      <c r="H19" s="1" t="str">
        <f>IF(F19&lt;&gt;"",CONCATENATE(F19," ",G19),G19)</f>
        <v>Line Count</v>
      </c>
      <c r="I19" s="44" t="s">
        <v>92</v>
      </c>
      <c r="J19" s="1"/>
      <c r="K19" s="1" t="str">
        <f>IF(J19&lt;&gt;"",CONCATENATE(J19,"_ ",I19,". Type"),CONCATENATE(I19,". Type"))</f>
        <v>Numeric. Type</v>
      </c>
      <c r="O19" s="23" t="s">
        <v>26</v>
      </c>
      <c r="P19" s="11" t="s">
        <v>22</v>
      </c>
      <c r="Q19" s="45" t="s">
        <v>93</v>
      </c>
      <c r="T19" s="25" t="s">
        <v>19</v>
      </c>
      <c r="W19" s="11" t="s">
        <v>20</v>
      </c>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c r="IE19"/>
      <c r="IF19"/>
      <c r="IG19"/>
      <c r="IH19"/>
      <c r="II19"/>
      <c r="IJ19"/>
      <c r="IK19"/>
      <c r="IL19"/>
      <c r="IM19"/>
      <c r="IN19"/>
      <c r="IO19"/>
      <c r="IP19"/>
      <c r="IQ19"/>
      <c r="IR19"/>
      <c r="IS19"/>
      <c r="IT19"/>
      <c r="IU19"/>
      <c r="IV19"/>
    </row>
    <row r="20" spans="1:31" ht="12.75" customHeight="1">
      <c r="A20" s="26" t="str">
        <f aca="true" t="shared" si="3" ref="A20:A29">SUBSTITUTE(SUBSTITUTE(CONCATENATE(IF(E20="Universally Unique","UU",E20),F20,IF(H20&lt;&gt;I20,H20,""),CONCATENATE(IF(I20="Identifier","ID",IF(I20="Text","",I20))))," ",""),"'","")</f>
        <v>InvoicePeriod</v>
      </c>
      <c r="B20" s="26" t="s">
        <v>131</v>
      </c>
      <c r="C20" s="27"/>
      <c r="D20" s="27" t="s">
        <v>16</v>
      </c>
      <c r="E20" s="27" t="s">
        <v>61</v>
      </c>
      <c r="F20" s="27"/>
      <c r="G20" s="27"/>
      <c r="H20" s="26" t="str">
        <f aca="true" t="shared" si="4" ref="H20:H29">M20</f>
        <v>Period</v>
      </c>
      <c r="I20" s="26" t="str">
        <f aca="true" t="shared" si="5" ref="I20:I29">M20</f>
        <v>Period</v>
      </c>
      <c r="J20" s="26"/>
      <c r="K20" s="27"/>
      <c r="L20" s="27"/>
      <c r="M20" s="28" t="s">
        <v>62</v>
      </c>
      <c r="N20" s="27"/>
      <c r="O20" s="29" t="s">
        <v>63</v>
      </c>
      <c r="P20" s="27" t="s">
        <v>64</v>
      </c>
      <c r="Q20" s="30" t="s">
        <v>65</v>
      </c>
      <c r="R20" s="31"/>
      <c r="S20" s="31"/>
      <c r="T20" s="32" t="s">
        <v>19</v>
      </c>
      <c r="U20" s="33"/>
      <c r="V20" s="29"/>
      <c r="W20" s="27" t="s">
        <v>20</v>
      </c>
      <c r="X20" s="27"/>
      <c r="Y20" s="27"/>
      <c r="Z20" s="27"/>
      <c r="AA20" s="27"/>
      <c r="AB20" s="27"/>
      <c r="AC20" s="27"/>
      <c r="AD20" s="27"/>
      <c r="AE20" s="27"/>
    </row>
    <row r="21" spans="1:31" ht="12.75" customHeight="1">
      <c r="A21" s="26" t="str">
        <f t="shared" si="3"/>
        <v>BillingReference</v>
      </c>
      <c r="B21" s="26" t="s">
        <v>51</v>
      </c>
      <c r="C21" s="27"/>
      <c r="D21" s="27" t="s">
        <v>16</v>
      </c>
      <c r="E21" s="27"/>
      <c r="F21" s="27"/>
      <c r="G21" s="27"/>
      <c r="H21" s="26" t="str">
        <f t="shared" si="4"/>
        <v>Billing Reference</v>
      </c>
      <c r="I21" s="26" t="str">
        <f t="shared" si="5"/>
        <v>Billing Reference</v>
      </c>
      <c r="J21" s="26"/>
      <c r="K21" s="27"/>
      <c r="L21" s="27"/>
      <c r="M21" s="28" t="s">
        <v>52</v>
      </c>
      <c r="N21" s="27"/>
      <c r="O21" s="34" t="s">
        <v>26</v>
      </c>
      <c r="P21" s="27" t="s">
        <v>64</v>
      </c>
      <c r="Q21" s="31" t="s">
        <v>53</v>
      </c>
      <c r="R21" s="31"/>
      <c r="S21" s="31"/>
      <c r="T21" s="32" t="s">
        <v>19</v>
      </c>
      <c r="U21" s="33"/>
      <c r="V21" s="29"/>
      <c r="W21" s="27" t="s">
        <v>20</v>
      </c>
      <c r="X21" s="27"/>
      <c r="Y21" s="27"/>
      <c r="Z21" s="27"/>
      <c r="AA21" s="27"/>
      <c r="AB21" s="27"/>
      <c r="AC21" s="27"/>
      <c r="AD21" s="27"/>
      <c r="AE21" s="27"/>
    </row>
    <row r="22" spans="1:31" ht="12.75" customHeight="1">
      <c r="A22" s="26" t="str">
        <f t="shared" si="3"/>
        <v>AdditionalDocumentReference</v>
      </c>
      <c r="B22" s="26" t="s">
        <v>132</v>
      </c>
      <c r="C22" s="27"/>
      <c r="D22" s="27" t="s">
        <v>16</v>
      </c>
      <c r="E22" s="27" t="s">
        <v>66</v>
      </c>
      <c r="F22" s="27"/>
      <c r="G22" s="27"/>
      <c r="H22" s="26" t="str">
        <f t="shared" si="4"/>
        <v>Document Reference</v>
      </c>
      <c r="I22" s="26" t="str">
        <f t="shared" si="5"/>
        <v>Document Reference</v>
      </c>
      <c r="J22" s="26"/>
      <c r="K22" s="27"/>
      <c r="L22" s="27"/>
      <c r="M22" s="28" t="s">
        <v>67</v>
      </c>
      <c r="N22" s="27"/>
      <c r="O22" s="34" t="s">
        <v>63</v>
      </c>
      <c r="P22" s="27" t="s">
        <v>64</v>
      </c>
      <c r="Q22" s="31" t="s">
        <v>68</v>
      </c>
      <c r="R22" s="31"/>
      <c r="S22" s="31"/>
      <c r="T22" s="32" t="s">
        <v>19</v>
      </c>
      <c r="U22" s="33"/>
      <c r="V22" s="29"/>
      <c r="W22" s="27" t="s">
        <v>20</v>
      </c>
      <c r="X22" s="27"/>
      <c r="Y22" s="27"/>
      <c r="Z22" s="27"/>
      <c r="AA22" s="27"/>
      <c r="AB22" s="27"/>
      <c r="AC22" s="27"/>
      <c r="AD22" s="27"/>
      <c r="AE22" s="27"/>
    </row>
    <row r="23" spans="1:31" ht="12.75" customHeight="1">
      <c r="A23" s="26" t="str">
        <f t="shared" si="3"/>
        <v>Signature</v>
      </c>
      <c r="B23" s="26" t="s">
        <v>69</v>
      </c>
      <c r="C23" s="27"/>
      <c r="D23" s="27" t="s">
        <v>16</v>
      </c>
      <c r="E23" s="27"/>
      <c r="F23" s="27"/>
      <c r="G23" s="27"/>
      <c r="H23" s="26" t="str">
        <f t="shared" si="4"/>
        <v>Signature</v>
      </c>
      <c r="I23" s="26" t="str">
        <f t="shared" si="5"/>
        <v>Signature</v>
      </c>
      <c r="J23" s="26"/>
      <c r="K23" s="27"/>
      <c r="L23" s="27"/>
      <c r="M23" s="28" t="s">
        <v>70</v>
      </c>
      <c r="N23" s="27"/>
      <c r="O23" s="29" t="s">
        <v>63</v>
      </c>
      <c r="P23" s="27" t="s">
        <v>64</v>
      </c>
      <c r="Q23" s="31" t="s">
        <v>71</v>
      </c>
      <c r="R23" s="31"/>
      <c r="S23" s="31"/>
      <c r="T23" s="32" t="s">
        <v>19</v>
      </c>
      <c r="U23" s="33"/>
      <c r="V23" s="29"/>
      <c r="W23" s="27" t="s">
        <v>20</v>
      </c>
      <c r="X23" s="27"/>
      <c r="Y23" s="27"/>
      <c r="Z23" s="27"/>
      <c r="AA23" s="27"/>
      <c r="AB23" s="27"/>
      <c r="AC23" s="27"/>
      <c r="AD23" s="27"/>
      <c r="AE23" s="27"/>
    </row>
    <row r="24" spans="1:31" ht="12.75" customHeight="1">
      <c r="A24" s="26" t="str">
        <f t="shared" si="3"/>
        <v>AccountingCustomerParty</v>
      </c>
      <c r="B24" s="26" t="s">
        <v>133</v>
      </c>
      <c r="C24" s="27"/>
      <c r="D24" s="27" t="s">
        <v>16</v>
      </c>
      <c r="E24" s="27" t="s">
        <v>105</v>
      </c>
      <c r="F24" s="27"/>
      <c r="G24" s="27"/>
      <c r="H24" s="26" t="str">
        <f t="shared" si="4"/>
        <v>Customer Party</v>
      </c>
      <c r="I24" s="26" t="str">
        <f t="shared" si="5"/>
        <v>Customer Party</v>
      </c>
      <c r="J24" s="26"/>
      <c r="K24" s="27"/>
      <c r="L24" s="27"/>
      <c r="M24" s="28" t="s">
        <v>72</v>
      </c>
      <c r="N24" s="27"/>
      <c r="O24" s="29" t="s">
        <v>44</v>
      </c>
      <c r="P24" s="27" t="s">
        <v>64</v>
      </c>
      <c r="Q24" s="31" t="s">
        <v>106</v>
      </c>
      <c r="R24" s="31"/>
      <c r="S24" s="31"/>
      <c r="T24" s="32" t="s">
        <v>19</v>
      </c>
      <c r="U24" s="33"/>
      <c r="V24" s="29"/>
      <c r="W24" s="27" t="s">
        <v>20</v>
      </c>
      <c r="X24" s="27"/>
      <c r="Y24" s="27"/>
      <c r="Z24" s="27"/>
      <c r="AA24" s="27"/>
      <c r="AB24" s="27"/>
      <c r="AC24" s="27"/>
      <c r="AD24" s="27"/>
      <c r="AE24" s="27"/>
    </row>
    <row r="25" spans="1:31" ht="12.75" customHeight="1">
      <c r="A25" s="26" t="str">
        <f t="shared" si="3"/>
        <v>AccountingSupplierParty</v>
      </c>
      <c r="B25" s="26" t="s">
        <v>134</v>
      </c>
      <c r="C25" s="27"/>
      <c r="D25" s="27" t="s">
        <v>16</v>
      </c>
      <c r="E25" s="27" t="s">
        <v>105</v>
      </c>
      <c r="F25" s="27"/>
      <c r="G25" s="27"/>
      <c r="H25" s="26" t="str">
        <f t="shared" si="4"/>
        <v>Supplier Party</v>
      </c>
      <c r="I25" s="26" t="str">
        <f t="shared" si="5"/>
        <v>Supplier Party</v>
      </c>
      <c r="J25" s="26"/>
      <c r="K25" s="27"/>
      <c r="L25" s="27"/>
      <c r="M25" s="28" t="s">
        <v>73</v>
      </c>
      <c r="N25" s="27"/>
      <c r="O25" s="29" t="s">
        <v>44</v>
      </c>
      <c r="P25" s="27" t="s">
        <v>64</v>
      </c>
      <c r="Q25" s="31" t="s">
        <v>54</v>
      </c>
      <c r="R25" s="31"/>
      <c r="S25" s="31"/>
      <c r="T25" s="32" t="s">
        <v>19</v>
      </c>
      <c r="U25" s="33"/>
      <c r="V25" s="29"/>
      <c r="W25" s="27" t="s">
        <v>20</v>
      </c>
      <c r="X25" s="27"/>
      <c r="Y25" s="27"/>
      <c r="Z25" s="27"/>
      <c r="AA25" s="27"/>
      <c r="AB25" s="27"/>
      <c r="AC25" s="27"/>
      <c r="AD25" s="27"/>
      <c r="AE25" s="27"/>
    </row>
    <row r="26" spans="1:31" ht="12.75" customHeight="1">
      <c r="A26" s="26" t="str">
        <f t="shared" si="3"/>
        <v>PayeeParty</v>
      </c>
      <c r="B26" s="26" t="s">
        <v>135</v>
      </c>
      <c r="C26" s="27"/>
      <c r="D26" s="27" t="s">
        <v>16</v>
      </c>
      <c r="E26" s="27" t="s">
        <v>74</v>
      </c>
      <c r="F26" s="27"/>
      <c r="G26" s="27"/>
      <c r="H26" s="26" t="str">
        <f t="shared" si="4"/>
        <v>Party</v>
      </c>
      <c r="I26" s="26" t="str">
        <f t="shared" si="5"/>
        <v>Party</v>
      </c>
      <c r="J26" s="26"/>
      <c r="K26" s="27"/>
      <c r="L26" s="27"/>
      <c r="M26" s="28" t="s">
        <v>75</v>
      </c>
      <c r="N26" s="27"/>
      <c r="O26" s="29" t="s">
        <v>26</v>
      </c>
      <c r="P26" s="27" t="s">
        <v>64</v>
      </c>
      <c r="Q26" s="31" t="s">
        <v>76</v>
      </c>
      <c r="R26" s="31"/>
      <c r="S26" s="31"/>
      <c r="T26" s="32" t="s">
        <v>19</v>
      </c>
      <c r="U26" s="33"/>
      <c r="V26" s="29"/>
      <c r="W26" s="27" t="s">
        <v>20</v>
      </c>
      <c r="X26" s="27"/>
      <c r="Y26" s="27"/>
      <c r="Z26" s="27"/>
      <c r="AA26" s="27"/>
      <c r="AB26" s="27"/>
      <c r="AC26" s="27"/>
      <c r="AD26" s="27"/>
      <c r="AE26" s="27"/>
    </row>
    <row r="27" spans="1:31" ht="12.75" customHeight="1">
      <c r="A27" s="26" t="str">
        <f t="shared" si="3"/>
        <v>PaymentMeans</v>
      </c>
      <c r="B27" s="26" t="s">
        <v>77</v>
      </c>
      <c r="C27" s="27"/>
      <c r="D27" s="27" t="s">
        <v>16</v>
      </c>
      <c r="E27" s="27"/>
      <c r="F27" s="27"/>
      <c r="G27" s="27"/>
      <c r="H27" s="26" t="str">
        <f t="shared" si="4"/>
        <v>Payment Means</v>
      </c>
      <c r="I27" s="26" t="str">
        <f t="shared" si="5"/>
        <v>Payment Means</v>
      </c>
      <c r="J27" s="26"/>
      <c r="K27" s="27"/>
      <c r="L27" s="27"/>
      <c r="M27" s="28" t="s">
        <v>78</v>
      </c>
      <c r="N27" s="27"/>
      <c r="O27" s="29" t="s">
        <v>26</v>
      </c>
      <c r="P27" s="27" t="s">
        <v>64</v>
      </c>
      <c r="Q27" s="31" t="s">
        <v>79</v>
      </c>
      <c r="R27" s="31"/>
      <c r="S27" s="31"/>
      <c r="T27" s="32" t="s">
        <v>19</v>
      </c>
      <c r="U27" s="33"/>
      <c r="V27" s="29"/>
      <c r="W27" s="27" t="s">
        <v>20</v>
      </c>
      <c r="X27" s="27"/>
      <c r="Y27" s="27"/>
      <c r="Z27" s="27"/>
      <c r="AA27" s="27"/>
      <c r="AB27" s="27"/>
      <c r="AC27" s="27"/>
      <c r="AD27" s="27"/>
      <c r="AE27" s="27"/>
    </row>
    <row r="28" spans="1:31" ht="12.75" customHeight="1">
      <c r="A28" s="26" t="str">
        <f t="shared" si="3"/>
        <v>TaxTotal</v>
      </c>
      <c r="B28" s="26" t="s">
        <v>80</v>
      </c>
      <c r="C28" s="27"/>
      <c r="D28" s="27" t="s">
        <v>16</v>
      </c>
      <c r="E28" s="27"/>
      <c r="F28" s="27"/>
      <c r="G28" s="27"/>
      <c r="H28" s="26" t="str">
        <f t="shared" si="4"/>
        <v>Tax Total</v>
      </c>
      <c r="I28" s="26" t="str">
        <f t="shared" si="5"/>
        <v>Tax Total</v>
      </c>
      <c r="J28" s="26"/>
      <c r="K28" s="27"/>
      <c r="L28" s="27"/>
      <c r="M28" s="28" t="s">
        <v>81</v>
      </c>
      <c r="N28" s="27"/>
      <c r="O28" s="34" t="s">
        <v>63</v>
      </c>
      <c r="P28" s="27" t="s">
        <v>64</v>
      </c>
      <c r="Q28" s="31" t="s">
        <v>82</v>
      </c>
      <c r="R28" s="31"/>
      <c r="S28" s="31"/>
      <c r="T28" s="32" t="s">
        <v>83</v>
      </c>
      <c r="U28" s="33"/>
      <c r="V28" s="29"/>
      <c r="W28" s="27" t="s">
        <v>20</v>
      </c>
      <c r="X28" s="27"/>
      <c r="Y28" s="27"/>
      <c r="Z28" s="27"/>
      <c r="AA28" s="27"/>
      <c r="AB28" s="27"/>
      <c r="AC28" s="27"/>
      <c r="AD28" s="27"/>
      <c r="AE28" s="27"/>
    </row>
    <row r="29" spans="1:31" ht="12.75" customHeight="1">
      <c r="A29" s="26" t="str">
        <f t="shared" si="3"/>
        <v>RemittanceAdviceLine</v>
      </c>
      <c r="B29" s="26" t="s">
        <v>84</v>
      </c>
      <c r="C29" s="27"/>
      <c r="D29" s="27" t="s">
        <v>16</v>
      </c>
      <c r="E29" s="27"/>
      <c r="F29" s="27"/>
      <c r="G29" s="27"/>
      <c r="H29" s="26" t="str">
        <f t="shared" si="4"/>
        <v>Remittance Advice Line</v>
      </c>
      <c r="I29" s="26" t="str">
        <f t="shared" si="5"/>
        <v>Remittance Advice Line</v>
      </c>
      <c r="J29" s="26"/>
      <c r="K29" s="27"/>
      <c r="L29" s="27"/>
      <c r="M29" s="28" t="s">
        <v>85</v>
      </c>
      <c r="N29" s="27"/>
      <c r="O29" s="34" t="s">
        <v>86</v>
      </c>
      <c r="P29" s="27" t="s">
        <v>64</v>
      </c>
      <c r="Q29" s="31" t="s">
        <v>87</v>
      </c>
      <c r="R29" s="31"/>
      <c r="S29" s="31"/>
      <c r="T29" s="32" t="s">
        <v>19</v>
      </c>
      <c r="U29" s="33"/>
      <c r="V29" s="29"/>
      <c r="W29" s="27" t="s">
        <v>20</v>
      </c>
      <c r="X29" s="27"/>
      <c r="Y29" s="27"/>
      <c r="Z29" s="27"/>
      <c r="AA29" s="27"/>
      <c r="AB29" s="27"/>
      <c r="AC29" s="27"/>
      <c r="AD29" s="27"/>
      <c r="AE29" s="27"/>
    </row>
    <row r="30" spans="1:31" ht="12.75" customHeight="1">
      <c r="A30" s="35"/>
      <c r="B30" s="35"/>
      <c r="C30" s="35"/>
      <c r="D30" s="35"/>
      <c r="E30" s="35"/>
      <c r="F30" s="35"/>
      <c r="G30" s="35"/>
      <c r="H30" s="35"/>
      <c r="I30" s="35"/>
      <c r="J30" s="35"/>
      <c r="K30" s="35"/>
      <c r="L30" s="35"/>
      <c r="M30" s="35"/>
      <c r="N30" s="36"/>
      <c r="O30" s="37"/>
      <c r="P30" s="36" t="s">
        <v>88</v>
      </c>
      <c r="Q30" s="38"/>
      <c r="R30" s="38"/>
      <c r="S30" s="39"/>
      <c r="T30" s="40"/>
      <c r="U30" s="35"/>
      <c r="V30" s="35"/>
      <c r="W30" s="35"/>
      <c r="X30" s="35"/>
      <c r="Y30" s="35"/>
      <c r="Z30" s="35"/>
      <c r="AA30" s="35"/>
      <c r="AB30" s="35"/>
      <c r="AC30" s="35"/>
      <c r="AD30" s="35"/>
      <c r="AE30" s="35"/>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2006-07-08T05:51:36Z</dcterms:modified>
  <cp:category/>
  <cp:version/>
  <cp:contentType/>
  <cp:contentStatus/>
  <cp:revision>42</cp:revision>
</cp:coreProperties>
</file>