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0" windowWidth="15480" windowHeight="8205" activeTab="0"/>
  </bookViews>
  <sheets>
    <sheet name="Packing List" sheetId="1" r:id="rId1"/>
  </sheets>
  <definedNames>
    <definedName name="_xlnm._FilterDatabase" localSheetId="0" hidden="1">'Packing List'!$A$1:$IV$1</definedName>
    <definedName name="BuiltIn_AutoFilter___1">"$Invoice.$#REF!$#REF!:$#REF!$#REF!"</definedName>
    <definedName name="Excel_BuiltIn_Print_Titles_1">'Packing List'!$A$2:$IU$2</definedName>
    <definedName name="Excel_BuiltIn_Print_Titles_11">'Packing List'!$A$2:$IC$2</definedName>
    <definedName name="Excel_BuiltIn_Print_Titles_1___0">"$Invoice.$#REF!$#REF!:$#REF!$#REF!"</definedName>
    <definedName name="_xlnm.Print_Area" localSheetId="0">'Packing List'!$A$2:$AE$20</definedName>
    <definedName name="_xlnm.Print_Titles" localSheetId="0">'Packing List'!$2:$2</definedName>
  </definedNames>
  <calcPr fullCalcOnLoad="1"/>
</workbook>
</file>

<file path=xl/comments1.xml><?xml version="1.0" encoding="utf-8"?>
<comments xmlns="http://schemas.openxmlformats.org/spreadsheetml/2006/main">
  <authors>
    <author/>
    <author>Tim McGrath</author>
  </authors>
  <commentList>
    <comment ref="A1" authorId="0">
      <text>
        <r>
          <rPr>
            <sz val="10"/>
            <rFont val="Arial"/>
            <family val="2"/>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2"/>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2"/>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2"/>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I1" authorId="0">
      <text>
        <r>
          <rPr>
            <sz val="10"/>
            <rFont val="Arial"/>
            <family val="2"/>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2"/>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2"/>
          </rPr>
          <t>Associated Object Class:
Associated Object Class  is the Object Class at the other end of this association.
It will refer to another ABIE in this model.</t>
        </r>
      </text>
    </comment>
    <comment ref="N1" authorId="0">
      <text>
        <r>
          <rPr>
            <sz val="10"/>
            <rFont val="Arial"/>
            <family val="2"/>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2"/>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2"/>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2"/>
          </rPr>
          <t xml:space="preserve">UBL Definition:
This is the unique semantic business meaning of that Business Information Entity. </t>
        </r>
      </text>
    </comment>
    <comment ref="U1" authorId="0">
      <text>
        <r>
          <rPr>
            <sz val="10"/>
            <rFont val="Arial"/>
            <family val="2"/>
          </rPr>
          <t>Analyst Notes:
This is a list of comments, queries and notes made as the work is done.
It is not part of the normative schemas</t>
        </r>
      </text>
    </comment>
    <comment ref="V1" authorId="0">
      <text>
        <r>
          <rPr>
            <sz val="10"/>
            <rFont val="Arial"/>
            <family val="2"/>
          </rPr>
          <t>Core Component UID:
This is the UID of the correlated core component, in those cases where a direct correlation exists.  This information is found in the current Core Component Catalog.</t>
        </r>
      </text>
    </comment>
    <comment ref="E1" authorId="1">
      <text>
        <r>
          <rPr>
            <sz val="8"/>
            <rFont val="Tahoma"/>
            <family val="0"/>
          </rPr>
          <t xml:space="preserve">Property Qualifier:
The use of this metadata is specified by the ebXML CCTS which in turn extends the ISO 11179 naming rules.
A qualifier is a word or words that help define and differentiate a Business Information Entity from other Business Information Entities. 
Qualifiers specialise or modify the Property Term.  For example, when the BIE is used in another context.
A guide for use is if the word (or words) expresses "a type of" or specialization  relationship to the property term then the word (or words) are qualifiers. This implies that adjectives are likely to be qualifiers.
For example:  Postal is a type of Zone used in an Address.
</t>
        </r>
      </text>
    </comment>
    <comment ref="F1" authorId="1">
      <text>
        <r>
          <rPr>
            <sz val="8"/>
            <rFont val="Tahoma"/>
            <family val="2"/>
          </rPr>
          <t xml:space="preserve">Property Term Possessive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G1" authorId="1">
      <text>
        <r>
          <rPr>
            <sz val="8"/>
            <rFont val="Tahoma"/>
            <family val="2"/>
          </rPr>
          <t xml:space="preserve">Property Term Primary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H1" authorId="1">
      <text>
        <r>
          <rPr>
            <sz val="8"/>
            <rFont val="Tahoma"/>
            <family val="0"/>
          </rPr>
          <t xml:space="preserve">Property Term.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In UBL's implementation the Property Term is constructed from the Primary Noun preceded by any Possessive Nouns.
</t>
        </r>
      </text>
    </comment>
  </commentList>
</comments>
</file>

<file path=xl/sharedStrings.xml><?xml version="1.0" encoding="utf-8"?>
<sst xmlns="http://schemas.openxmlformats.org/spreadsheetml/2006/main" count="235" uniqueCount="115">
  <si>
    <t>Context: Official Constraints</t>
  </si>
  <si>
    <t>Context: Product</t>
  </si>
  <si>
    <t>Context: Industry</t>
  </si>
  <si>
    <t>Context: Role</t>
  </si>
  <si>
    <t>Context: Supporting Role</t>
  </si>
  <si>
    <t>Context: System Constraint</t>
  </si>
  <si>
    <t>Editor's Notes</t>
  </si>
  <si>
    <t>Packing List. Details</t>
  </si>
  <si>
    <t>Packing List</t>
  </si>
  <si>
    <t>ABIE</t>
  </si>
  <si>
    <t>A document stating the detail of how goods are packed.</t>
  </si>
  <si>
    <t>2.0</t>
  </si>
  <si>
    <t>Transportation</t>
  </si>
  <si>
    <t>Identifier</t>
  </si>
  <si>
    <t>Packing List Number</t>
  </si>
  <si>
    <t>1</t>
  </si>
  <si>
    <t>BBIE</t>
  </si>
  <si>
    <t>Unique Identifier of the Packing List. Reference number to identify a packing list.</t>
  </si>
  <si>
    <t>UUID</t>
  </si>
  <si>
    <t>0..1</t>
  </si>
  <si>
    <t>Universally Unique Identifier of one instance of the Packing List.</t>
  </si>
  <si>
    <t>Packing List. Issue Date. Date</t>
  </si>
  <si>
    <t>Issue</t>
  </si>
  <si>
    <t>Date</t>
  </si>
  <si>
    <t>Date of issue of a packing list.</t>
  </si>
  <si>
    <t>Packing List. Issue Time. Time</t>
  </si>
  <si>
    <t>Time</t>
  </si>
  <si>
    <t>Time of issue of a packing list.</t>
  </si>
  <si>
    <t>Name</t>
  </si>
  <si>
    <t>Name of a Packing List.</t>
  </si>
  <si>
    <t>Packing List. Description. Text</t>
  </si>
  <si>
    <t>Description</t>
  </si>
  <si>
    <t>Text</t>
  </si>
  <si>
    <t>Textual description of a Packing List.</t>
  </si>
  <si>
    <t>Packing List. Note. Text</t>
  </si>
  <si>
    <t>Note</t>
  </si>
  <si>
    <t>Textual note associated with a Packing List.</t>
  </si>
  <si>
    <t>Packing List. Version Identifier. Identifier</t>
  </si>
  <si>
    <t>Version</t>
  </si>
  <si>
    <t>Version identifier of a Packing List.</t>
  </si>
  <si>
    <t>Packing List. Other_ Instruction. Text</t>
  </si>
  <si>
    <t>Other</t>
  </si>
  <si>
    <t>Instruction</t>
  </si>
  <si>
    <t>Contains other free text based instructions related to the shipment to the forwarders or carriers. This should only be used where such information cannot be represented in other structured information entities within the document.</t>
  </si>
  <si>
    <t>ConsignorParty</t>
  </si>
  <si>
    <t>Consignor</t>
  </si>
  <si>
    <t>Party</t>
  </si>
  <si>
    <t>Consignor (WCO ID 71 and 72)</t>
  </si>
  <si>
    <t>ASBIE</t>
  </si>
  <si>
    <t>the party consigning goods as stipulated in the transport contract by the party ordering transport.</t>
  </si>
  <si>
    <t xml:space="preserve"> 3036 and 3039</t>
  </si>
  <si>
    <t>CarrierParty</t>
  </si>
  <si>
    <t>Carrier</t>
  </si>
  <si>
    <t>Transport Company, Shipping Line, NVOCC, Airline,  Haulier, Courier, Carrier (WCO ID 49 and 50)</t>
  </si>
  <si>
    <t>the party providing the transport of goods between named points.</t>
  </si>
  <si>
    <t>FreightForwarderParty</t>
  </si>
  <si>
    <t>Freight Forwarder</t>
  </si>
  <si>
    <t>Consolidator (WCO ID 192 AND 193)</t>
  </si>
  <si>
    <t>the party combining individual smaller shipments into a single larger consignment (so called consolidated consignment) that is sent to a counterpart who mirrors the consolidator's activity by dividing the consolidated consignment into its original components.</t>
  </si>
  <si>
    <t>Packing List. Shipment</t>
  </si>
  <si>
    <t>Shipment</t>
  </si>
  <si>
    <t>Information about the separately identifiable collection of goods items (available to be) transported from one consignor to one consignee via one or more modes of transport.</t>
  </si>
  <si>
    <t>Packing List. Document Reference</t>
  </si>
  <si>
    <t>Document Reference</t>
  </si>
  <si>
    <t>0..n</t>
  </si>
  <si>
    <t>Other documents that supplement with the packing list to faciliate the logistics request</t>
  </si>
  <si>
    <t>Packing List. Document Distribution</t>
  </si>
  <si>
    <t>Document Distribution</t>
  </si>
  <si>
    <t>Contain information on the distribution list of the documents</t>
  </si>
  <si>
    <t>Packing List. Signature</t>
  </si>
  <si>
    <t>Signature</t>
  </si>
  <si>
    <t>One or more signatures applied to the document instance</t>
  </si>
  <si>
    <t>END</t>
  </si>
  <si>
    <t>UBL Name</t>
  </si>
  <si>
    <t>Dictionary Entry Name</t>
  </si>
  <si>
    <t>Object Class Qualifier</t>
  </si>
  <si>
    <t>Object Class</t>
  </si>
  <si>
    <t>Property Term Qualifier</t>
  </si>
  <si>
    <t>Property Term Possessive Noun</t>
  </si>
  <si>
    <t>Property Term Primary Noun</t>
  </si>
  <si>
    <t>Property Term</t>
  </si>
  <si>
    <t>Representation Term</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</si>
  <si>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</si>
  <si>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</si>
  <si>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</si>
  <si>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</si>
  <si>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</si>
  <si>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</si>
  <si>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</si>
  <si>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</si>
  <si>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</si>
  <si>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</si>
  <si>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</si>
  <si>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Candidate CC ID</t>
  </si>
  <si>
    <t>Context: Business Process</t>
  </si>
  <si>
    <t>Context: Region (Geopolitical)</t>
  </si>
  <si>
    <t>The version of the UBL schema being used.</t>
  </si>
  <si>
    <t>2.0.5</t>
  </si>
  <si>
    <t>Subset</t>
  </si>
  <si>
    <t>Identifier. Type</t>
  </si>
  <si>
    <t>The identifier for a user defined subset of UBL.</t>
  </si>
  <si>
    <t>NES</t>
  </si>
  <si>
    <t>Profile</t>
  </si>
  <si>
    <t xml:space="preserve">The identifier for a user defined profile of the subset of UBL being used. </t>
  </si>
  <si>
    <t>BasicProcurementProcess</t>
  </si>
  <si>
    <t>Packing List. Subset Identifier. Identifier</t>
  </si>
  <si>
    <t>Packing List. Profile Identifier. Identifier</t>
  </si>
  <si>
    <t>Packing List. Identifier</t>
  </si>
  <si>
    <t>Packing List. Name</t>
  </si>
  <si>
    <t>Packing List. Consignor_ Party</t>
  </si>
  <si>
    <t>Packing List. Carrier_ Party</t>
  </si>
  <si>
    <t>Packing List. Freight Forwarder_ Party</t>
  </si>
  <si>
    <t>Packing List. UBL Version Identifier. Identifier</t>
  </si>
  <si>
    <t>UBL Version</t>
  </si>
  <si>
    <t>Packing List. UUID. Identifier</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</si>
</sst>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 &quot;#,##0;\-&quot;£ &quot;#,##0"/>
    <numFmt numFmtId="181" formatCode="&quot;£ &quot;#,##0;[Red]\-&quot;£ &quot;#,##0"/>
    <numFmt numFmtId="182" formatCode="&quot;£ &quot;#,##0.00;\-&quot;£ &quot;#,##0.00"/>
    <numFmt numFmtId="183" formatCode="&quot;£ &quot;#,##0.00;[Red]\-&quot;£ &quot;#,##0.00"/>
    <numFmt numFmtId="184" formatCode="_-&quot;£ &quot;* #,##0_-;\-&quot;£ &quot;* #,##0_-;_-&quot;£ &quot;* &quot;-&quot;_-;_-@_-"/>
    <numFmt numFmtId="185" formatCode="_-&quot;£ &quot;* #,##0.00_-;\-&quot;£ &quot;* #,##0.00_-;_-&quot;£ &quot;* &quot;-&quot;??_-;_-@_-"/>
  </numFmts>
  <fonts count="6">
    <font>
      <sz val="10"/>
      <name val="Arial"/>
      <family val="2"/>
    </font>
    <font>
      <b/>
      <sz val="10"/>
      <color indexed="8"/>
      <name val="Arial"/>
      <family val="2"/>
    </font>
    <font>
      <sz val="10"/>
      <color indexed="8"/>
      <name val="Arial"/>
      <family val="2"/>
    </font>
    <font>
      <b/>
      <sz val="10"/>
      <color indexed="9"/>
      <name val="Arial"/>
      <family val="2"/>
    </font>
    <font>
      <sz val="8"/>
      <name val="Tahoma"/>
      <family val="2"/>
    </font>
    <font>
      <b/>
      <sz val="8"/>
      <name val="Arial"/>
      <family val="2"/>
    </font>
  </fonts>
  <fills count="8">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185" fontId="0" fillId="0" borderId="0" applyFill="0" applyBorder="0" applyAlignment="0" applyProtection="0"/>
    <xf numFmtId="184" fontId="0" fillId="0" borderId="0" applyFill="0" applyBorder="0" applyAlignment="0" applyProtection="0"/>
    <xf numFmtId="9" fontId="0" fillId="0" borderId="0" applyFill="0" applyBorder="0" applyAlignment="0" applyProtection="0"/>
  </cellStyleXfs>
  <cellXfs count="65">
    <xf numFmtId="0" fontId="0" fillId="0" borderId="0" xfId="0" applyAlignment="1">
      <alignment/>
    </xf>
    <xf numFmtId="0" fontId="0" fillId="0" borderId="0" xfId="0" applyFont="1" applyAlignment="1">
      <alignment/>
    </xf>
    <xf numFmtId="49" fontId="0" fillId="0" borderId="0" xfId="0" applyNumberFormat="1" applyFont="1" applyAlignment="1">
      <alignment/>
    </xf>
    <xf numFmtId="0" fontId="0" fillId="0" borderId="0" xfId="0" applyFont="1" applyAlignment="1">
      <alignment wrapText="1"/>
    </xf>
    <xf numFmtId="0" fontId="0" fillId="0" borderId="0" xfId="0" applyFont="1" applyAlignment="1">
      <alignment horizontal="right"/>
    </xf>
    <xf numFmtId="0" fontId="1" fillId="2" borderId="1" xfId="0" applyFont="1" applyFill="1" applyBorder="1" applyAlignment="1">
      <alignment horizontal="center" wrapText="1"/>
    </xf>
    <xf numFmtId="0" fontId="1" fillId="3" borderId="1" xfId="0" applyFont="1" applyFill="1" applyBorder="1" applyAlignment="1">
      <alignment horizontal="center" wrapText="1"/>
    </xf>
    <xf numFmtId="49" fontId="1" fillId="3" borderId="1" xfId="0" applyNumberFormat="1" applyFont="1" applyFill="1" applyBorder="1" applyAlignment="1">
      <alignment horizontal="center" wrapText="1"/>
    </xf>
    <xf numFmtId="0" fontId="1" fillId="3" borderId="1" xfId="0" applyFont="1" applyFill="1" applyBorder="1" applyAlignment="1">
      <alignment wrapText="1"/>
    </xf>
    <xf numFmtId="49" fontId="1" fillId="3" borderId="1" xfId="0" applyNumberFormat="1" applyFont="1" applyFill="1" applyBorder="1" applyAlignment="1">
      <alignment wrapText="1"/>
    </xf>
    <xf numFmtId="49" fontId="1" fillId="2" borderId="1" xfId="0" applyNumberFormat="1" applyFont="1" applyFill="1" applyBorder="1" applyAlignment="1">
      <alignment wrapText="1"/>
    </xf>
    <xf numFmtId="49" fontId="1" fillId="2" borderId="1" xfId="0" applyNumberFormat="1" applyFont="1" applyFill="1" applyBorder="1" applyAlignment="1">
      <alignment horizontal="right" wrapText="1"/>
    </xf>
    <xf numFmtId="49" fontId="1" fillId="2" borderId="1" xfId="0" applyNumberFormat="1" applyFont="1" applyFill="1" applyBorder="1" applyAlignment="1">
      <alignment horizontal="center" wrapText="1"/>
    </xf>
    <xf numFmtId="0" fontId="0" fillId="0" borderId="0" xfId="0" applyFont="1" applyBorder="1" applyAlignment="1">
      <alignment/>
    </xf>
    <xf numFmtId="49" fontId="2" fillId="4" borderId="1" xfId="0" applyNumberFormat="1" applyFont="1" applyFill="1" applyBorder="1" applyAlignment="1">
      <alignment vertical="top" wrapText="1"/>
    </xf>
    <xf numFmtId="0" fontId="2" fillId="4" borderId="0" xfId="0" applyFont="1" applyFill="1" applyAlignment="1">
      <alignment vertical="top" wrapText="1"/>
    </xf>
    <xf numFmtId="49" fontId="2" fillId="4" borderId="0" xfId="0" applyNumberFormat="1" applyFont="1" applyFill="1" applyAlignment="1">
      <alignment vertical="top" wrapText="1"/>
    </xf>
    <xf numFmtId="0" fontId="2" fillId="4" borderId="0" xfId="0" applyFont="1" applyFill="1" applyAlignment="1" applyProtection="1">
      <alignment vertical="top" wrapText="1"/>
      <protection locked="0"/>
    </xf>
    <xf numFmtId="0" fontId="2" fillId="4" borderId="0" xfId="0" applyFont="1" applyFill="1" applyAlignment="1">
      <alignment horizontal="left" vertical="top" wrapText="1"/>
    </xf>
    <xf numFmtId="49" fontId="2" fillId="4" borderId="0" xfId="0" applyNumberFormat="1" applyFont="1" applyFill="1" applyAlignment="1">
      <alignment horizontal="right" vertical="top" wrapText="1"/>
    </xf>
    <xf numFmtId="0" fontId="2" fillId="0" borderId="0" xfId="0" applyFont="1" applyFill="1" applyAlignment="1">
      <alignment/>
    </xf>
    <xf numFmtId="0" fontId="0" fillId="0" borderId="0" xfId="0" applyFont="1" applyAlignment="1">
      <alignment vertical="center"/>
    </xf>
    <xf numFmtId="0" fontId="0" fillId="0" borderId="0" xfId="0" applyFont="1" applyFill="1" applyBorder="1" applyAlignment="1">
      <alignment/>
    </xf>
    <xf numFmtId="49" fontId="0" fillId="0" borderId="0" xfId="0" applyNumberFormat="1" applyFont="1" applyBorder="1" applyAlignment="1">
      <alignment/>
    </xf>
    <xf numFmtId="0" fontId="0" fillId="0" borderId="0" xfId="0" applyFont="1" applyBorder="1" applyAlignment="1">
      <alignment wrapText="1"/>
    </xf>
    <xf numFmtId="0" fontId="0" fillId="0" borderId="0" xfId="0" applyFont="1" applyBorder="1" applyAlignment="1">
      <alignment horizontal="right"/>
    </xf>
    <xf numFmtId="0" fontId="2" fillId="0" borderId="0" xfId="0" applyFont="1" applyFill="1" applyBorder="1" applyAlignment="1">
      <alignment/>
    </xf>
    <xf numFmtId="0" fontId="0" fillId="5" borderId="0" xfId="0" applyFont="1" applyFill="1" applyBorder="1" applyAlignment="1">
      <alignment vertical="top" wrapText="1"/>
    </xf>
    <xf numFmtId="49" fontId="0" fillId="5" borderId="0" xfId="0" applyNumberFormat="1" applyFont="1" applyFill="1" applyAlignment="1">
      <alignment vertical="top" wrapText="1"/>
    </xf>
    <xf numFmtId="49" fontId="0" fillId="5" borderId="0" xfId="0" applyNumberFormat="1" applyFont="1" applyFill="1" applyBorder="1" applyAlignment="1">
      <alignment vertical="top" wrapText="1"/>
    </xf>
    <xf numFmtId="49" fontId="0" fillId="5" borderId="0" xfId="0" applyNumberFormat="1" applyFont="1" applyFill="1" applyAlignment="1">
      <alignment horizontal="right" vertical="top" wrapText="1"/>
    </xf>
    <xf numFmtId="0" fontId="2" fillId="5" borderId="0" xfId="0" applyFont="1" applyFill="1" applyAlignment="1">
      <alignment vertical="top" wrapText="1"/>
    </xf>
    <xf numFmtId="0" fontId="0" fillId="0" borderId="0" xfId="0" applyFont="1" applyBorder="1" applyAlignment="1">
      <alignment/>
    </xf>
    <xf numFmtId="0" fontId="0" fillId="0" borderId="0" xfId="0" applyFont="1" applyAlignment="1">
      <alignment/>
    </xf>
    <xf numFmtId="0" fontId="2" fillId="5" borderId="0" xfId="0" applyFont="1" applyFill="1" applyBorder="1" applyAlignment="1">
      <alignment vertical="top" wrapText="1"/>
    </xf>
    <xf numFmtId="0" fontId="2" fillId="6" borderId="0" xfId="0" applyFont="1" applyFill="1" applyAlignment="1">
      <alignment vertical="top" wrapText="1"/>
    </xf>
    <xf numFmtId="49" fontId="2" fillId="5" borderId="0" xfId="0" applyNumberFormat="1" applyFont="1" applyFill="1" applyAlignment="1">
      <alignment vertical="top" wrapText="1"/>
    </xf>
    <xf numFmtId="0" fontId="2" fillId="5" borderId="0" xfId="0" applyFont="1" applyFill="1" applyAlignment="1" applyProtection="1">
      <alignment vertical="top" wrapText="1"/>
      <protection locked="0"/>
    </xf>
    <xf numFmtId="0" fontId="2" fillId="5" borderId="0" xfId="0" applyFont="1" applyFill="1" applyAlignment="1">
      <alignment horizontal="left" vertical="top" wrapText="1"/>
    </xf>
    <xf numFmtId="49" fontId="2" fillId="5" borderId="0" xfId="0" applyNumberFormat="1" applyFont="1" applyFill="1" applyAlignment="1">
      <alignment horizontal="right" vertical="top" wrapText="1"/>
    </xf>
    <xf numFmtId="49" fontId="2" fillId="5" borderId="0" xfId="0" applyNumberFormat="1" applyFont="1" applyFill="1" applyBorder="1" applyAlignment="1">
      <alignment vertical="top" wrapText="1"/>
    </xf>
    <xf numFmtId="0" fontId="2" fillId="5" borderId="0" xfId="0" applyFont="1" applyFill="1" applyAlignment="1" applyProtection="1">
      <alignment vertical="top" wrapText="1"/>
      <protection locked="0"/>
    </xf>
    <xf numFmtId="0" fontId="2" fillId="5" borderId="0" xfId="0" applyFont="1" applyFill="1" applyBorder="1" applyAlignment="1">
      <alignment vertical="top" wrapText="1"/>
    </xf>
    <xf numFmtId="0" fontId="2" fillId="5" borderId="0" xfId="0" applyFont="1" applyFill="1" applyAlignment="1">
      <alignment vertical="top" wrapText="1"/>
    </xf>
    <xf numFmtId="0" fontId="2" fillId="6" borderId="0" xfId="0" applyFont="1" applyFill="1" applyAlignment="1">
      <alignment vertical="top" wrapText="1"/>
    </xf>
    <xf numFmtId="49" fontId="2" fillId="5" borderId="0" xfId="0" applyNumberFormat="1" applyFont="1" applyFill="1" applyBorder="1" applyAlignment="1">
      <alignment vertical="top" wrapText="1"/>
    </xf>
    <xf numFmtId="0" fontId="2" fillId="5" borderId="0" xfId="0" applyFont="1" applyFill="1" applyAlignment="1" applyProtection="1">
      <alignment horizontal="right" vertical="top" wrapText="1"/>
      <protection locked="0"/>
    </xf>
    <xf numFmtId="0" fontId="2" fillId="5" borderId="0" xfId="0" applyFont="1" applyFill="1" applyAlignment="1">
      <alignment horizontal="left" vertical="top" wrapText="1"/>
    </xf>
    <xf numFmtId="49" fontId="2" fillId="5" borderId="0" xfId="0" applyNumberFormat="1" applyFont="1" applyFill="1" applyAlignment="1">
      <alignment vertical="top" wrapText="1"/>
    </xf>
    <xf numFmtId="0" fontId="2" fillId="0" borderId="0" xfId="0" applyFont="1" applyFill="1" applyAlignment="1">
      <alignment/>
    </xf>
    <xf numFmtId="0" fontId="2" fillId="7" borderId="0" xfId="0" applyFont="1" applyFill="1" applyBorder="1" applyAlignment="1">
      <alignment vertical="top" wrapText="1"/>
    </xf>
    <xf numFmtId="0" fontId="3" fillId="7" borderId="0" xfId="0" applyFont="1" applyFill="1" applyBorder="1" applyAlignment="1">
      <alignment vertical="top" wrapText="1"/>
    </xf>
    <xf numFmtId="49" fontId="3" fillId="7" borderId="0" xfId="0" applyNumberFormat="1" applyFont="1" applyFill="1" applyBorder="1" applyAlignment="1">
      <alignment horizontal="left" vertical="top" wrapText="1"/>
    </xf>
    <xf numFmtId="49" fontId="2" fillId="7" borderId="0" xfId="0" applyNumberFormat="1" applyFont="1" applyFill="1" applyBorder="1" applyAlignment="1">
      <alignment vertical="top" wrapText="1"/>
    </xf>
    <xf numFmtId="0" fontId="2" fillId="7" borderId="0" xfId="0" applyFont="1" applyFill="1" applyBorder="1" applyAlignment="1">
      <alignment horizontal="left" vertical="top" wrapText="1"/>
    </xf>
    <xf numFmtId="49" fontId="2" fillId="7" borderId="0" xfId="0" applyNumberFormat="1" applyFont="1" applyFill="1" applyBorder="1" applyAlignment="1">
      <alignment horizontal="right" vertical="top" wrapText="1"/>
    </xf>
    <xf numFmtId="49" fontId="0" fillId="0" borderId="0" xfId="0" applyNumberFormat="1" applyBorder="1" applyAlignment="1">
      <alignment/>
    </xf>
    <xf numFmtId="0" fontId="0" fillId="0" borderId="0" xfId="0" applyAlignment="1">
      <alignment vertical="center"/>
    </xf>
    <xf numFmtId="0" fontId="0" fillId="0" borderId="0" xfId="0" applyBorder="1" applyAlignment="1">
      <alignment/>
    </xf>
    <xf numFmtId="0" fontId="0" fillId="0" borderId="0" xfId="0" applyBorder="1" applyAlignment="1">
      <alignment wrapText="1"/>
    </xf>
    <xf numFmtId="0" fontId="2" fillId="0" borderId="0" xfId="0" applyFont="1" applyFill="1" applyBorder="1" applyAlignment="1">
      <alignment/>
    </xf>
    <xf numFmtId="0" fontId="0" fillId="0" borderId="0" xfId="0" applyFill="1" applyBorder="1" applyAlignment="1">
      <alignment/>
    </xf>
    <xf numFmtId="0" fontId="1" fillId="3" borderId="1" xfId="0" applyFont="1" applyFill="1" applyBorder="1" applyAlignment="1">
      <alignment wrapText="1"/>
    </xf>
    <xf numFmtId="49" fontId="1" fillId="3" borderId="1" xfId="0" applyNumberFormat="1" applyFont="1" applyFill="1" applyBorder="1" applyAlignment="1">
      <alignment wrapText="1"/>
    </xf>
    <xf numFmtId="0" fontId="1" fillId="3" borderId="1" xfId="0" applyFont="1" applyFill="1" applyBorder="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V22"/>
  <sheetViews>
    <sheetView tabSelected="1" workbookViewId="0" topLeftCell="A1">
      <pane ySplit="1" topLeftCell="BM2" activePane="bottomLeft" state="frozen"/>
      <selection pane="topLeft" activeCell="A1" sqref="A1"/>
      <selection pane="bottomLeft" activeCell="A2" sqref="A2"/>
    </sheetView>
  </sheetViews>
  <sheetFormatPr defaultColWidth="9.140625" defaultRowHeight="12.75"/>
  <cols>
    <col min="1" max="1" width="31.140625" style="1" customWidth="1"/>
    <col min="2" max="2" width="63.140625" style="1" customWidth="1"/>
    <col min="3" max="3" width="11.7109375" style="1" customWidth="1"/>
    <col min="4" max="4" width="26.421875" style="1" customWidth="1"/>
    <col min="5" max="5" width="16.421875" style="1" customWidth="1"/>
    <col min="6" max="6" width="17.421875" style="1" customWidth="1"/>
    <col min="7" max="7" width="11.7109375" style="1" customWidth="1"/>
    <col min="8" max="8" width="19.8515625" style="1" customWidth="1"/>
    <col min="9" max="9" width="18.28125" style="1" customWidth="1"/>
    <col min="10" max="13" width="11.7109375" style="1" customWidth="1"/>
    <col min="14" max="14" width="44.8515625" style="1" customWidth="1"/>
    <col min="15" max="15" width="5.00390625" style="2" customWidth="1"/>
    <col min="16" max="16" width="7.8515625" style="1" customWidth="1"/>
    <col min="17" max="17" width="77.28125" style="3" customWidth="1"/>
    <col min="18" max="18" width="37.7109375" style="1" customWidth="1"/>
    <col min="19" max="19" width="17.7109375" style="1" customWidth="1"/>
    <col min="20" max="20" width="7.8515625" style="4" customWidth="1"/>
    <col min="21" max="22" width="11.7109375" style="1" customWidth="1"/>
    <col min="23" max="23" width="17.140625" style="1" customWidth="1"/>
    <col min="24" max="237" width="11.7109375" style="1" customWidth="1"/>
    <col min="238" max="16384" width="11.7109375" style="0" customWidth="1"/>
  </cols>
  <sheetData>
    <row r="1" spans="1:256" s="13" customFormat="1" ht="51">
      <c r="A1" s="5" t="s">
        <v>73</v>
      </c>
      <c r="B1" s="5" t="s">
        <v>74</v>
      </c>
      <c r="C1" s="6" t="s">
        <v>75</v>
      </c>
      <c r="D1" s="7" t="s">
        <v>76</v>
      </c>
      <c r="E1" s="62" t="s">
        <v>77</v>
      </c>
      <c r="F1" s="63" t="s">
        <v>78</v>
      </c>
      <c r="G1" s="63" t="s">
        <v>79</v>
      </c>
      <c r="H1" s="64" t="s">
        <v>80</v>
      </c>
      <c r="I1" s="6" t="s">
        <v>81</v>
      </c>
      <c r="J1" s="6"/>
      <c r="K1" s="6" t="s">
        <v>82</v>
      </c>
      <c r="L1" s="6" t="s">
        <v>83</v>
      </c>
      <c r="M1" s="8" t="s">
        <v>84</v>
      </c>
      <c r="N1" s="6" t="s">
        <v>85</v>
      </c>
      <c r="O1" s="7" t="s">
        <v>86</v>
      </c>
      <c r="P1" s="6" t="s">
        <v>87</v>
      </c>
      <c r="Q1" s="9" t="s">
        <v>88</v>
      </c>
      <c r="R1" s="10" t="s">
        <v>89</v>
      </c>
      <c r="S1" s="10" t="s">
        <v>90</v>
      </c>
      <c r="T1" s="11" t="s">
        <v>91</v>
      </c>
      <c r="U1" s="12" t="s">
        <v>92</v>
      </c>
      <c r="V1" s="12" t="s">
        <v>93</v>
      </c>
      <c r="W1" s="5" t="s">
        <v>94</v>
      </c>
      <c r="X1" s="5" t="s">
        <v>95</v>
      </c>
      <c r="Y1" s="5" t="s">
        <v>0</v>
      </c>
      <c r="Z1" s="5" t="s">
        <v>1</v>
      </c>
      <c r="AA1" s="5" t="s">
        <v>2</v>
      </c>
      <c r="AB1" s="5" t="s">
        <v>3</v>
      </c>
      <c r="AC1" s="5" t="s">
        <v>4</v>
      </c>
      <c r="AD1" s="5" t="s">
        <v>5</v>
      </c>
      <c r="AE1" s="5" t="s">
        <v>6</v>
      </c>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c r="IE1"/>
      <c r="IF1"/>
      <c r="IG1"/>
      <c r="IH1"/>
      <c r="II1"/>
      <c r="IJ1"/>
      <c r="IK1"/>
      <c r="IL1"/>
      <c r="IM1"/>
      <c r="IN1"/>
      <c r="IO1"/>
      <c r="IP1"/>
      <c r="IQ1"/>
      <c r="IR1"/>
      <c r="IS1"/>
      <c r="IT1"/>
      <c r="IU1"/>
      <c r="IV1"/>
    </row>
    <row r="2" spans="1:256" s="20" customFormat="1" ht="12.75" customHeight="1">
      <c r="A2" s="14" t="str">
        <f>SUBSTITUTE(SUBSTITUTE(CONCATENATE(IF(C2="","",CONCATENATE(C2,"")),"",D2)," ",""),"'","")</f>
        <v>PackingList</v>
      </c>
      <c r="B2" s="14" t="s">
        <v>7</v>
      </c>
      <c r="C2" s="15"/>
      <c r="D2" s="15" t="s">
        <v>8</v>
      </c>
      <c r="E2" s="15"/>
      <c r="F2" s="15"/>
      <c r="G2" s="15"/>
      <c r="H2" s="15"/>
      <c r="I2" s="15"/>
      <c r="J2" s="15"/>
      <c r="K2" s="15"/>
      <c r="L2" s="15"/>
      <c r="M2" s="15"/>
      <c r="N2" s="15"/>
      <c r="O2" s="16"/>
      <c r="P2" s="15" t="s">
        <v>9</v>
      </c>
      <c r="Q2" s="17" t="s">
        <v>10</v>
      </c>
      <c r="R2" s="17"/>
      <c r="S2" s="18"/>
      <c r="T2" s="19" t="s">
        <v>11</v>
      </c>
      <c r="U2" s="15"/>
      <c r="V2" s="15"/>
      <c r="W2" s="15" t="s">
        <v>12</v>
      </c>
      <c r="X2" s="15"/>
      <c r="Y2" s="15"/>
      <c r="Z2" s="15"/>
      <c r="AA2" s="15"/>
      <c r="AB2" s="15"/>
      <c r="AC2" s="15"/>
      <c r="AD2" s="15"/>
      <c r="AE2" s="15"/>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c r="IB2"/>
      <c r="IC2"/>
      <c r="ID2"/>
      <c r="IE2"/>
      <c r="IF2"/>
      <c r="IG2"/>
      <c r="IH2"/>
      <c r="II2"/>
      <c r="IJ2"/>
      <c r="IK2"/>
      <c r="IL2"/>
      <c r="IM2"/>
      <c r="IN2"/>
      <c r="IO2"/>
      <c r="IP2"/>
      <c r="IQ2"/>
      <c r="IR2"/>
      <c r="IS2"/>
      <c r="IT2"/>
      <c r="IU2"/>
      <c r="IV2"/>
    </row>
    <row r="3" spans="1:256" s="60" customFormat="1" ht="12.75" customHeight="1">
      <c r="A3" s="21" t="str">
        <f>SUBSTITUTE(SUBSTITUTE(CONCATENATE(IF(E3="Universally Unique","UU",E3),IF(G3&lt;&gt;I3,H3,F3),CONCATENATE(IF(I3="Identifier","ID",IF(I3="Text","",I3))))," ",""),"'","")</f>
        <v>UBLVersionID</v>
      </c>
      <c r="B3" s="57" t="s">
        <v>112</v>
      </c>
      <c r="C3" s="13"/>
      <c r="D3" s="13" t="s">
        <v>8</v>
      </c>
      <c r="E3" s="58"/>
      <c r="F3" s="58" t="s">
        <v>113</v>
      </c>
      <c r="G3" s="13" t="s">
        <v>13</v>
      </c>
      <c r="H3" s="1" t="str">
        <f>IF(F3&lt;&gt;"",CONCATENATE(F3," ",G3),G3)</f>
        <v>UBL Version Identifier</v>
      </c>
      <c r="I3" s="13" t="s">
        <v>13</v>
      </c>
      <c r="J3" s="13"/>
      <c r="K3" s="1" t="str">
        <f>IF(J3&lt;&gt;"",CONCATENATE(J3,"_ ",I3,". Type"),CONCATENATE(I3,". Type"))</f>
        <v>Identifier. Type</v>
      </c>
      <c r="L3" s="13"/>
      <c r="M3" s="13"/>
      <c r="N3" s="13"/>
      <c r="O3" s="56" t="s">
        <v>19</v>
      </c>
      <c r="P3" s="13" t="s">
        <v>16</v>
      </c>
      <c r="Q3" s="59" t="s">
        <v>96</v>
      </c>
      <c r="R3" s="22" t="s">
        <v>97</v>
      </c>
      <c r="S3" s="13"/>
      <c r="T3" s="25" t="s">
        <v>11</v>
      </c>
      <c r="U3" s="13"/>
      <c r="V3" s="13"/>
      <c r="W3" s="13" t="s">
        <v>12</v>
      </c>
      <c r="X3" s="13"/>
      <c r="Y3" s="13"/>
      <c r="Z3" s="13"/>
      <c r="AA3" s="13"/>
      <c r="AB3" s="13"/>
      <c r="AC3" s="13"/>
      <c r="AD3" s="13"/>
      <c r="AE3" s="13"/>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c r="IF3"/>
      <c r="IG3"/>
      <c r="IH3"/>
      <c r="II3"/>
      <c r="IJ3"/>
      <c r="IK3"/>
      <c r="IL3"/>
      <c r="IM3"/>
      <c r="IN3"/>
      <c r="IO3"/>
      <c r="IP3"/>
      <c r="IQ3"/>
      <c r="IR3"/>
      <c r="IS3"/>
      <c r="IT3"/>
      <c r="IU3"/>
      <c r="IV3"/>
    </row>
    <row r="4" spans="1:256" s="60" customFormat="1" ht="12.75" customHeight="1">
      <c r="A4" s="21" t="str">
        <f>SUBSTITUTE(SUBSTITUTE(CONCATENATE(IF(E4="Universally Unique","UU",E4),IF(G4&lt;&gt;I4,H4,F4),CONCATENATE(IF(I4="Identifier","ID",IF(I4="Text","",I4))))," ",""),"'","")</f>
        <v>SubsetID</v>
      </c>
      <c r="B4" s="57" t="s">
        <v>105</v>
      </c>
      <c r="C4" s="13"/>
      <c r="D4" s="13" t="s">
        <v>8</v>
      </c>
      <c r="E4" s="58"/>
      <c r="F4" s="58" t="s">
        <v>98</v>
      </c>
      <c r="G4" s="22" t="s">
        <v>13</v>
      </c>
      <c r="H4" s="22" t="s">
        <v>13</v>
      </c>
      <c r="I4" s="22" t="s">
        <v>13</v>
      </c>
      <c r="J4" s="13"/>
      <c r="K4" s="61" t="s">
        <v>99</v>
      </c>
      <c r="L4" s="13"/>
      <c r="M4" s="13"/>
      <c r="N4" s="58"/>
      <c r="O4" s="56" t="s">
        <v>19</v>
      </c>
      <c r="P4" s="61" t="s">
        <v>16</v>
      </c>
      <c r="Q4" s="59" t="s">
        <v>100</v>
      </c>
      <c r="R4" s="61" t="s">
        <v>101</v>
      </c>
      <c r="S4" s="13"/>
      <c r="T4" s="25" t="s">
        <v>11</v>
      </c>
      <c r="U4" s="13"/>
      <c r="V4" s="13"/>
      <c r="W4" s="13" t="s">
        <v>12</v>
      </c>
      <c r="X4" s="13"/>
      <c r="Y4" s="13"/>
      <c r="Z4" s="13"/>
      <c r="AA4" s="13"/>
      <c r="AB4" s="13"/>
      <c r="AC4" s="13"/>
      <c r="AD4" s="13"/>
      <c r="AE4" s="13"/>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c r="IF4"/>
      <c r="IG4"/>
      <c r="IH4"/>
      <c r="II4"/>
      <c r="IJ4"/>
      <c r="IK4"/>
      <c r="IL4"/>
      <c r="IM4"/>
      <c r="IN4"/>
      <c r="IO4"/>
      <c r="IP4"/>
      <c r="IQ4"/>
      <c r="IR4"/>
      <c r="IS4"/>
      <c r="IT4"/>
      <c r="IU4"/>
      <c r="IV4"/>
    </row>
    <row r="5" spans="1:256" s="60" customFormat="1" ht="12.75" customHeight="1">
      <c r="A5" s="21" t="str">
        <f>SUBSTITUTE(SUBSTITUTE(CONCATENATE(IF(E5="Universally Unique","UU",E5),IF(G5&lt;&gt;I5,H5,F5),CONCATENATE(IF(I5="Identifier","ID",IF(I5="Text","",I5))))," ",""),"'","")</f>
        <v>ProfileID</v>
      </c>
      <c r="B5" s="57" t="s">
        <v>106</v>
      </c>
      <c r="C5" s="13"/>
      <c r="D5" s="58" t="s">
        <v>8</v>
      </c>
      <c r="E5" s="58"/>
      <c r="F5" s="58" t="s">
        <v>102</v>
      </c>
      <c r="G5" s="22" t="s">
        <v>13</v>
      </c>
      <c r="H5" s="22" t="s">
        <v>13</v>
      </c>
      <c r="I5" s="22" t="s">
        <v>13</v>
      </c>
      <c r="J5" s="13"/>
      <c r="K5" s="61" t="s">
        <v>99</v>
      </c>
      <c r="L5" s="13"/>
      <c r="M5" s="13"/>
      <c r="N5" s="58"/>
      <c r="O5" s="56" t="s">
        <v>19</v>
      </c>
      <c r="P5" s="61" t="s">
        <v>16</v>
      </c>
      <c r="Q5" s="59" t="s">
        <v>103</v>
      </c>
      <c r="R5" s="61" t="s">
        <v>104</v>
      </c>
      <c r="S5" s="13"/>
      <c r="T5" s="25" t="s">
        <v>11</v>
      </c>
      <c r="U5" s="13"/>
      <c r="V5" s="13"/>
      <c r="W5" s="13" t="s">
        <v>12</v>
      </c>
      <c r="X5" s="13"/>
      <c r="Y5" s="13"/>
      <c r="Z5" s="13"/>
      <c r="AA5" s="13"/>
      <c r="AB5" s="13"/>
      <c r="AC5" s="13"/>
      <c r="AD5" s="13"/>
      <c r="AE5" s="13"/>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c r="IF5"/>
      <c r="IG5"/>
      <c r="IH5"/>
      <c r="II5"/>
      <c r="IJ5"/>
      <c r="IK5"/>
      <c r="IL5"/>
      <c r="IM5"/>
      <c r="IN5"/>
      <c r="IO5"/>
      <c r="IP5"/>
      <c r="IQ5"/>
      <c r="IR5"/>
      <c r="IS5"/>
      <c r="IT5"/>
      <c r="IU5"/>
      <c r="IV5"/>
    </row>
    <row r="6" spans="1:256" s="26" customFormat="1" ht="12.75" customHeight="1">
      <c r="A6" s="21" t="str">
        <f>SUBSTITUTE(SUBSTITUTE(CONCATENATE(IF(E6="Universally Unique","UU",E6),IF(G6&lt;&gt;I6,H6,F6),CONCATENATE(IF(I6="Identifier","ID",IF(I6="Text","",I6))))," ",""),"'","")</f>
        <v>ID</v>
      </c>
      <c r="B6" s="57" t="s">
        <v>107</v>
      </c>
      <c r="C6" s="13"/>
      <c r="D6" s="13" t="s">
        <v>8</v>
      </c>
      <c r="E6" s="13"/>
      <c r="F6" s="22"/>
      <c r="G6" s="13" t="s">
        <v>13</v>
      </c>
      <c r="H6" s="1" t="str">
        <f aca="true" t="shared" si="0" ref="H6:H14">IF(F6&lt;&gt;"",CONCATENATE(F6," ",G6),G6)</f>
        <v>Identifier</v>
      </c>
      <c r="I6" s="13" t="s">
        <v>13</v>
      </c>
      <c r="J6" s="13"/>
      <c r="K6" s="1" t="str">
        <f aca="true" t="shared" si="1" ref="K6:K14">IF(J6&lt;&gt;"",CONCATENATE(J6,"_ ",I6,". Type"),CONCATENATE(I6,". Type"))</f>
        <v>Identifier. Type</v>
      </c>
      <c r="L6" s="13"/>
      <c r="M6" s="13"/>
      <c r="N6" s="13" t="s">
        <v>14</v>
      </c>
      <c r="O6" s="23" t="s">
        <v>15</v>
      </c>
      <c r="P6" s="13" t="s">
        <v>16</v>
      </c>
      <c r="Q6" s="24" t="s">
        <v>17</v>
      </c>
      <c r="R6" s="13"/>
      <c r="S6" s="13">
        <v>1014</v>
      </c>
      <c r="T6" s="25" t="s">
        <v>11</v>
      </c>
      <c r="U6" s="13"/>
      <c r="V6" s="13"/>
      <c r="W6" s="13" t="s">
        <v>12</v>
      </c>
      <c r="X6" s="13"/>
      <c r="Y6" s="13"/>
      <c r="Z6" s="13"/>
      <c r="AA6" s="13"/>
      <c r="AB6" s="13"/>
      <c r="AC6" s="13"/>
      <c r="AD6" s="13"/>
      <c r="AE6" s="13"/>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c r="IE6"/>
      <c r="IF6"/>
      <c r="IG6"/>
      <c r="IH6"/>
      <c r="II6"/>
      <c r="IJ6"/>
      <c r="IK6"/>
      <c r="IL6"/>
      <c r="IM6"/>
      <c r="IN6"/>
      <c r="IO6"/>
      <c r="IP6"/>
      <c r="IQ6"/>
      <c r="IR6"/>
      <c r="IS6"/>
      <c r="IT6"/>
      <c r="IU6"/>
      <c r="IV6"/>
    </row>
    <row r="7" spans="1:256" s="26" customFormat="1" ht="12.75" customHeight="1">
      <c r="A7" s="21" t="s">
        <v>18</v>
      </c>
      <c r="B7" s="57" t="s">
        <v>114</v>
      </c>
      <c r="C7" s="13"/>
      <c r="D7" s="13" t="s">
        <v>8</v>
      </c>
      <c r="E7"/>
      <c r="F7" s="13"/>
      <c r="G7" s="58" t="s">
        <v>18</v>
      </c>
      <c r="H7" s="1" t="str">
        <f t="shared" si="0"/>
        <v>UUID</v>
      </c>
      <c r="I7" s="13" t="s">
        <v>13</v>
      </c>
      <c r="J7" s="13"/>
      <c r="K7" s="1" t="str">
        <f t="shared" si="1"/>
        <v>Identifier. Type</v>
      </c>
      <c r="L7" s="13"/>
      <c r="M7" s="13"/>
      <c r="N7" s="13"/>
      <c r="O7" s="23" t="s">
        <v>19</v>
      </c>
      <c r="P7" s="13" t="s">
        <v>16</v>
      </c>
      <c r="Q7" s="3" t="s">
        <v>20</v>
      </c>
      <c r="R7" s="13"/>
      <c r="S7" s="13"/>
      <c r="T7" s="25" t="s">
        <v>11</v>
      </c>
      <c r="U7" s="13"/>
      <c r="V7" s="13"/>
      <c r="W7" s="13" t="s">
        <v>12</v>
      </c>
      <c r="X7" s="13"/>
      <c r="Y7" s="13"/>
      <c r="Z7" s="13"/>
      <c r="AA7" s="13"/>
      <c r="AB7" s="13"/>
      <c r="AC7" s="13"/>
      <c r="AD7" s="13"/>
      <c r="AE7" s="13"/>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c r="IE7"/>
      <c r="IF7"/>
      <c r="IG7"/>
      <c r="IH7"/>
      <c r="II7"/>
      <c r="IJ7"/>
      <c r="IK7"/>
      <c r="IL7"/>
      <c r="IM7"/>
      <c r="IN7"/>
      <c r="IO7"/>
      <c r="IP7"/>
      <c r="IQ7"/>
      <c r="IR7"/>
      <c r="IS7"/>
      <c r="IT7"/>
      <c r="IU7"/>
      <c r="IV7"/>
    </row>
    <row r="8" spans="1:256" s="26" customFormat="1" ht="12.75" customHeight="1">
      <c r="A8" s="21" t="str">
        <f aca="true" t="shared" si="2" ref="A8:A14">SUBSTITUTE(SUBSTITUTE(CONCATENATE(IF(E8="Universally Unique","UU",E8),IF(G8&lt;&gt;I8,H8,F8),CONCATENATE(IF(I8="Identifier","ID",IF(I8="Text","",I8))))," ",""),"'","")</f>
        <v>IssueDate</v>
      </c>
      <c r="B8" s="21" t="s">
        <v>21</v>
      </c>
      <c r="C8" s="13"/>
      <c r="D8" s="13" t="s">
        <v>8</v>
      </c>
      <c r="E8" s="13"/>
      <c r="F8" s="22" t="s">
        <v>22</v>
      </c>
      <c r="G8" s="13" t="s">
        <v>23</v>
      </c>
      <c r="H8" s="1" t="str">
        <f t="shared" si="0"/>
        <v>Issue Date</v>
      </c>
      <c r="I8" s="13" t="s">
        <v>23</v>
      </c>
      <c r="J8" s="13"/>
      <c r="K8" s="1" t="str">
        <f t="shared" si="1"/>
        <v>Date. Type</v>
      </c>
      <c r="L8" s="13"/>
      <c r="M8" s="13"/>
      <c r="N8" s="13"/>
      <c r="O8" s="23" t="s">
        <v>19</v>
      </c>
      <c r="P8" s="13" t="s">
        <v>16</v>
      </c>
      <c r="Q8" s="24" t="s">
        <v>24</v>
      </c>
      <c r="R8" s="13"/>
      <c r="S8" s="13"/>
      <c r="T8" s="25" t="s">
        <v>11</v>
      </c>
      <c r="U8" s="13"/>
      <c r="V8" s="13"/>
      <c r="W8" s="13" t="s">
        <v>12</v>
      </c>
      <c r="X8" s="13"/>
      <c r="Y8" s="13"/>
      <c r="Z8" s="13"/>
      <c r="AA8" s="13"/>
      <c r="AB8" s="13"/>
      <c r="AC8" s="13"/>
      <c r="AD8" s="13"/>
      <c r="AE8" s="13"/>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c r="IE8"/>
      <c r="IF8"/>
      <c r="IG8"/>
      <c r="IH8"/>
      <c r="II8"/>
      <c r="IJ8"/>
      <c r="IK8"/>
      <c r="IL8"/>
      <c r="IM8"/>
      <c r="IN8"/>
      <c r="IO8"/>
      <c r="IP8"/>
      <c r="IQ8"/>
      <c r="IR8"/>
      <c r="IS8"/>
      <c r="IT8"/>
      <c r="IU8"/>
      <c r="IV8"/>
    </row>
    <row r="9" spans="1:256" s="26" customFormat="1" ht="12.75" customHeight="1">
      <c r="A9" s="21" t="str">
        <f t="shared" si="2"/>
        <v>IssueTime</v>
      </c>
      <c r="B9" s="21" t="s">
        <v>25</v>
      </c>
      <c r="C9" s="13"/>
      <c r="D9" s="13" t="s">
        <v>8</v>
      </c>
      <c r="E9" s="13"/>
      <c r="F9" s="22" t="s">
        <v>22</v>
      </c>
      <c r="G9" s="13" t="s">
        <v>26</v>
      </c>
      <c r="H9" s="1" t="str">
        <f t="shared" si="0"/>
        <v>Issue Time</v>
      </c>
      <c r="I9" s="13" t="s">
        <v>26</v>
      </c>
      <c r="J9" s="13"/>
      <c r="K9" s="1" t="str">
        <f t="shared" si="1"/>
        <v>Time. Type</v>
      </c>
      <c r="L9" s="13"/>
      <c r="M9" s="13"/>
      <c r="N9" s="13"/>
      <c r="O9" s="23" t="s">
        <v>19</v>
      </c>
      <c r="P9" s="13" t="s">
        <v>16</v>
      </c>
      <c r="Q9" s="24" t="s">
        <v>27</v>
      </c>
      <c r="R9" s="13"/>
      <c r="S9" s="13">
        <v>2459</v>
      </c>
      <c r="T9" s="25" t="s">
        <v>11</v>
      </c>
      <c r="U9" s="13"/>
      <c r="V9" s="13"/>
      <c r="W9" s="13" t="s">
        <v>12</v>
      </c>
      <c r="X9" s="13"/>
      <c r="Y9" s="13"/>
      <c r="Z9" s="13"/>
      <c r="AA9" s="13"/>
      <c r="AB9" s="13"/>
      <c r="AC9" s="13"/>
      <c r="AD9" s="13"/>
      <c r="AE9" s="13"/>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c r="IE9"/>
      <c r="IF9"/>
      <c r="IG9"/>
      <c r="IH9"/>
      <c r="II9"/>
      <c r="IJ9"/>
      <c r="IK9"/>
      <c r="IL9"/>
      <c r="IM9"/>
      <c r="IN9"/>
      <c r="IO9"/>
      <c r="IP9"/>
      <c r="IQ9"/>
      <c r="IR9"/>
      <c r="IS9"/>
      <c r="IT9"/>
      <c r="IU9"/>
      <c r="IV9"/>
    </row>
    <row r="10" spans="1:256" s="26" customFormat="1" ht="12.75" customHeight="1">
      <c r="A10" s="21" t="str">
        <f t="shared" si="2"/>
        <v>Name</v>
      </c>
      <c r="B10" s="57" t="s">
        <v>108</v>
      </c>
      <c r="C10" s="13"/>
      <c r="D10" s="13" t="s">
        <v>8</v>
      </c>
      <c r="E10" s="13"/>
      <c r="F10" s="22"/>
      <c r="G10" s="13" t="s">
        <v>28</v>
      </c>
      <c r="H10" s="1" t="str">
        <f t="shared" si="0"/>
        <v>Name</v>
      </c>
      <c r="I10" s="13" t="s">
        <v>28</v>
      </c>
      <c r="J10" s="13"/>
      <c r="K10" s="1" t="str">
        <f t="shared" si="1"/>
        <v>Name. Type</v>
      </c>
      <c r="L10" s="13"/>
      <c r="M10" s="13"/>
      <c r="N10" s="13"/>
      <c r="O10" s="23" t="s">
        <v>19</v>
      </c>
      <c r="P10" s="13" t="s">
        <v>16</v>
      </c>
      <c r="Q10" s="24" t="s">
        <v>29</v>
      </c>
      <c r="R10" s="13"/>
      <c r="S10" s="13">
        <v>2459</v>
      </c>
      <c r="T10" s="25" t="s">
        <v>11</v>
      </c>
      <c r="U10" s="13"/>
      <c r="V10" s="13"/>
      <c r="W10" s="13" t="s">
        <v>12</v>
      </c>
      <c r="X10" s="13"/>
      <c r="Y10" s="13"/>
      <c r="Z10" s="13"/>
      <c r="AA10" s="13"/>
      <c r="AB10" s="13"/>
      <c r="AC10" s="13"/>
      <c r="AD10" s="13"/>
      <c r="AE10" s="13"/>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c r="IE10"/>
      <c r="IF10"/>
      <c r="IG10"/>
      <c r="IH10"/>
      <c r="II10"/>
      <c r="IJ10"/>
      <c r="IK10"/>
      <c r="IL10"/>
      <c r="IM10"/>
      <c r="IN10"/>
      <c r="IO10"/>
      <c r="IP10"/>
      <c r="IQ10"/>
      <c r="IR10"/>
      <c r="IS10"/>
      <c r="IT10"/>
      <c r="IU10"/>
      <c r="IV10"/>
    </row>
    <row r="11" spans="1:256" s="26" customFormat="1" ht="12.75" customHeight="1">
      <c r="A11" s="21" t="str">
        <f t="shared" si="2"/>
        <v>Description</v>
      </c>
      <c r="B11" s="21" t="s">
        <v>30</v>
      </c>
      <c r="C11" s="13"/>
      <c r="D11" s="13" t="s">
        <v>8</v>
      </c>
      <c r="E11" s="13"/>
      <c r="F11" s="22"/>
      <c r="G11" s="13" t="s">
        <v>31</v>
      </c>
      <c r="H11" s="1" t="str">
        <f t="shared" si="0"/>
        <v>Description</v>
      </c>
      <c r="I11" s="13" t="s">
        <v>32</v>
      </c>
      <c r="J11" s="13"/>
      <c r="K11" s="1" t="str">
        <f t="shared" si="1"/>
        <v>Text. Type</v>
      </c>
      <c r="L11" s="13"/>
      <c r="M11" s="13"/>
      <c r="N11" s="13"/>
      <c r="O11" s="23" t="s">
        <v>19</v>
      </c>
      <c r="P11" s="13" t="s">
        <v>16</v>
      </c>
      <c r="Q11" s="3" t="s">
        <v>33</v>
      </c>
      <c r="R11" s="13"/>
      <c r="S11" s="13"/>
      <c r="T11" s="25" t="s">
        <v>11</v>
      </c>
      <c r="U11" s="13"/>
      <c r="V11" s="13"/>
      <c r="W11" s="13" t="s">
        <v>12</v>
      </c>
      <c r="X11" s="13"/>
      <c r="Y11" s="13"/>
      <c r="Z11" s="13"/>
      <c r="AA11" s="13"/>
      <c r="AB11" s="13"/>
      <c r="AC11" s="13"/>
      <c r="AD11" s="13"/>
      <c r="AE11" s="13"/>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c r="IE11"/>
      <c r="IF11"/>
      <c r="IG11"/>
      <c r="IH11"/>
      <c r="II11"/>
      <c r="IJ11"/>
      <c r="IK11"/>
      <c r="IL11"/>
      <c r="IM11"/>
      <c r="IN11"/>
      <c r="IO11"/>
      <c r="IP11"/>
      <c r="IQ11"/>
      <c r="IR11"/>
      <c r="IS11"/>
      <c r="IT11"/>
      <c r="IU11"/>
      <c r="IV11"/>
    </row>
    <row r="12" spans="1:256" s="26" customFormat="1" ht="12.75" customHeight="1">
      <c r="A12" s="21" t="str">
        <f t="shared" si="2"/>
        <v>Note</v>
      </c>
      <c r="B12" s="21" t="s">
        <v>34</v>
      </c>
      <c r="C12" s="13"/>
      <c r="D12" s="13" t="s">
        <v>8</v>
      </c>
      <c r="E12" s="13"/>
      <c r="F12" s="22"/>
      <c r="G12" s="13" t="s">
        <v>35</v>
      </c>
      <c r="H12" s="1" t="str">
        <f t="shared" si="0"/>
        <v>Note</v>
      </c>
      <c r="I12" s="13" t="s">
        <v>32</v>
      </c>
      <c r="J12" s="13"/>
      <c r="K12" s="1" t="str">
        <f t="shared" si="1"/>
        <v>Text. Type</v>
      </c>
      <c r="L12" s="13"/>
      <c r="M12" s="13"/>
      <c r="N12" s="13"/>
      <c r="O12" s="56" t="s">
        <v>64</v>
      </c>
      <c r="P12" s="13" t="s">
        <v>16</v>
      </c>
      <c r="Q12" s="24" t="s">
        <v>36</v>
      </c>
      <c r="R12" s="13"/>
      <c r="S12" s="13"/>
      <c r="T12" s="25" t="s">
        <v>11</v>
      </c>
      <c r="U12" s="13"/>
      <c r="V12" s="13"/>
      <c r="W12" s="13" t="s">
        <v>12</v>
      </c>
      <c r="X12" s="13"/>
      <c r="Y12" s="13"/>
      <c r="Z12" s="13"/>
      <c r="AA12" s="13"/>
      <c r="AB12" s="13"/>
      <c r="AC12" s="13"/>
      <c r="AD12" s="13"/>
      <c r="AE12" s="13"/>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c r="IE12"/>
      <c r="IF12"/>
      <c r="IG12"/>
      <c r="IH12"/>
      <c r="II12"/>
      <c r="IJ12"/>
      <c r="IK12"/>
      <c r="IL12"/>
      <c r="IM12"/>
      <c r="IN12"/>
      <c r="IO12"/>
      <c r="IP12"/>
      <c r="IQ12"/>
      <c r="IR12"/>
      <c r="IS12"/>
      <c r="IT12"/>
      <c r="IU12"/>
      <c r="IV12"/>
    </row>
    <row r="13" spans="1:256" s="26" customFormat="1" ht="12.75" customHeight="1">
      <c r="A13" s="21" t="str">
        <f t="shared" si="2"/>
        <v>VersionID</v>
      </c>
      <c r="B13" s="21" t="s">
        <v>37</v>
      </c>
      <c r="C13" s="13"/>
      <c r="D13" s="13" t="s">
        <v>8</v>
      </c>
      <c r="E13" s="13"/>
      <c r="F13" s="22" t="s">
        <v>38</v>
      </c>
      <c r="G13" s="13" t="s">
        <v>13</v>
      </c>
      <c r="H13" s="1" t="str">
        <f t="shared" si="0"/>
        <v>Version Identifier</v>
      </c>
      <c r="I13" s="13" t="s">
        <v>13</v>
      </c>
      <c r="J13" s="13"/>
      <c r="K13" s="1" t="str">
        <f t="shared" si="1"/>
        <v>Identifier. Type</v>
      </c>
      <c r="L13" s="13"/>
      <c r="M13" s="13"/>
      <c r="N13" s="13"/>
      <c r="O13" s="23" t="s">
        <v>19</v>
      </c>
      <c r="P13" s="13" t="s">
        <v>16</v>
      </c>
      <c r="Q13" s="24" t="s">
        <v>39</v>
      </c>
      <c r="R13" s="13"/>
      <c r="S13" s="13"/>
      <c r="T13" s="25" t="s">
        <v>11</v>
      </c>
      <c r="U13" s="13"/>
      <c r="V13" s="13"/>
      <c r="W13" s="13" t="s">
        <v>12</v>
      </c>
      <c r="X13" s="13"/>
      <c r="Y13" s="13"/>
      <c r="Z13" s="13"/>
      <c r="AA13" s="13"/>
      <c r="AB13" s="13"/>
      <c r="AC13" s="13"/>
      <c r="AD13" s="13"/>
      <c r="AE13" s="13"/>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c r="IE13"/>
      <c r="IF13"/>
      <c r="IG13"/>
      <c r="IH13"/>
      <c r="II13"/>
      <c r="IJ13"/>
      <c r="IK13"/>
      <c r="IL13"/>
      <c r="IM13"/>
      <c r="IN13"/>
      <c r="IO13"/>
      <c r="IP13"/>
      <c r="IQ13"/>
      <c r="IR13"/>
      <c r="IS13"/>
      <c r="IT13"/>
      <c r="IU13"/>
      <c r="IV13"/>
    </row>
    <row r="14" spans="1:256" s="26" customFormat="1" ht="12.75" customHeight="1">
      <c r="A14" s="21" t="str">
        <f t="shared" si="2"/>
        <v>OtherInstruction</v>
      </c>
      <c r="B14" s="21" t="s">
        <v>40</v>
      </c>
      <c r="C14" s="13"/>
      <c r="D14" s="13" t="s">
        <v>8</v>
      </c>
      <c r="E14" s="13" t="s">
        <v>41</v>
      </c>
      <c r="F14" s="22"/>
      <c r="G14" s="13" t="s">
        <v>42</v>
      </c>
      <c r="H14" s="1" t="str">
        <f t="shared" si="0"/>
        <v>Instruction</v>
      </c>
      <c r="I14" s="13" t="s">
        <v>32</v>
      </c>
      <c r="J14" s="13"/>
      <c r="K14" s="1" t="str">
        <f t="shared" si="1"/>
        <v>Text. Type</v>
      </c>
      <c r="L14" s="13"/>
      <c r="M14" s="13"/>
      <c r="N14" s="13"/>
      <c r="O14" s="23" t="s">
        <v>19</v>
      </c>
      <c r="P14" s="13" t="s">
        <v>16</v>
      </c>
      <c r="Q14" s="3" t="s">
        <v>43</v>
      </c>
      <c r="R14" s="13"/>
      <c r="S14" s="13"/>
      <c r="T14" s="25" t="s">
        <v>11</v>
      </c>
      <c r="U14" s="13"/>
      <c r="V14" s="13"/>
      <c r="W14" s="13" t="s">
        <v>12</v>
      </c>
      <c r="X14" s="13"/>
      <c r="Y14" s="13"/>
      <c r="Z14" s="13"/>
      <c r="AA14" s="13"/>
      <c r="AB14" s="13"/>
      <c r="AC14" s="13"/>
      <c r="AD14" s="13"/>
      <c r="AE14" s="13"/>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c r="IE14"/>
      <c r="IF14"/>
      <c r="IG14"/>
      <c r="IH14"/>
      <c r="II14"/>
      <c r="IJ14"/>
      <c r="IK14"/>
      <c r="IL14"/>
      <c r="IM14"/>
      <c r="IN14"/>
      <c r="IO14"/>
      <c r="IP14"/>
      <c r="IQ14"/>
      <c r="IR14"/>
      <c r="IS14"/>
      <c r="IT14"/>
      <c r="IU14"/>
      <c r="IV14"/>
    </row>
    <row r="15" spans="1:256" s="32" customFormat="1" ht="12.75" customHeight="1">
      <c r="A15" s="27" t="s">
        <v>44</v>
      </c>
      <c r="B15" s="27" t="s">
        <v>109</v>
      </c>
      <c r="C15" s="28"/>
      <c r="D15" s="28" t="s">
        <v>8</v>
      </c>
      <c r="E15" s="27" t="s">
        <v>45</v>
      </c>
      <c r="F15" s="27"/>
      <c r="G15" s="27"/>
      <c r="H15" s="27" t="s">
        <v>46</v>
      </c>
      <c r="I15" s="27" t="s">
        <v>46</v>
      </c>
      <c r="J15" s="27"/>
      <c r="K15" s="27"/>
      <c r="L15" s="27"/>
      <c r="M15" s="28" t="s">
        <v>46</v>
      </c>
      <c r="N15" s="28" t="s">
        <v>47</v>
      </c>
      <c r="O15" s="29" t="s">
        <v>19</v>
      </c>
      <c r="P15" s="27" t="s">
        <v>48</v>
      </c>
      <c r="Q15" s="27" t="s">
        <v>49</v>
      </c>
      <c r="R15" s="28"/>
      <c r="S15" s="28" t="s">
        <v>50</v>
      </c>
      <c r="T15" s="30" t="s">
        <v>11</v>
      </c>
      <c r="U15" s="27"/>
      <c r="V15" s="27"/>
      <c r="W15" s="31" t="s">
        <v>12</v>
      </c>
      <c r="X15" s="28"/>
      <c r="Y15" s="28"/>
      <c r="Z15" s="27"/>
      <c r="AA15" s="27"/>
      <c r="AB15" s="27"/>
      <c r="AC15" s="27"/>
      <c r="AD15" s="27"/>
      <c r="AE15" s="27"/>
      <c r="EP15" s="33"/>
      <c r="EQ15" s="33"/>
      <c r="ER15" s="33"/>
      <c r="ES15" s="33"/>
      <c r="ET15" s="33"/>
      <c r="EU15" s="33"/>
      <c r="EV15" s="33"/>
      <c r="EW15" s="33"/>
      <c r="EX15" s="33"/>
      <c r="EY15" s="33"/>
      <c r="EZ15" s="33"/>
      <c r="FA15" s="33"/>
      <c r="FB15" s="33"/>
      <c r="FC15" s="33"/>
      <c r="FD15" s="33"/>
      <c r="FE15" s="33"/>
      <c r="FF15" s="33"/>
      <c r="FG15" s="33"/>
      <c r="FH15" s="33"/>
      <c r="FI15" s="33"/>
      <c r="FJ15" s="33"/>
      <c r="FK15" s="33"/>
      <c r="FL15" s="33"/>
      <c r="FM15" s="33"/>
      <c r="FN15" s="33"/>
      <c r="FO15" s="33"/>
      <c r="FP15" s="33"/>
      <c r="FQ15" s="33"/>
      <c r="FR15" s="33"/>
      <c r="FS15" s="33"/>
      <c r="FT15" s="33"/>
      <c r="FU15" s="33"/>
      <c r="FV15" s="33"/>
      <c r="FW15" s="33"/>
      <c r="FX15" s="33"/>
      <c r="FY15" s="33"/>
      <c r="FZ15" s="33"/>
      <c r="GA15" s="33"/>
      <c r="GB15" s="33"/>
      <c r="GC15" s="33"/>
      <c r="GD15" s="33"/>
      <c r="GE15" s="33"/>
      <c r="GF15" s="33"/>
      <c r="GG15" s="33"/>
      <c r="GH15" s="33"/>
      <c r="GI15" s="33"/>
      <c r="GJ15" s="33"/>
      <c r="GK15" s="33"/>
      <c r="GL15" s="33"/>
      <c r="GM15" s="33"/>
      <c r="GN15" s="33"/>
      <c r="GO15" s="33"/>
      <c r="GP15" s="33"/>
      <c r="GQ15" s="33"/>
      <c r="GR15" s="33"/>
      <c r="GS15" s="33"/>
      <c r="GT15" s="33"/>
      <c r="GU15" s="33"/>
      <c r="GV15" s="33"/>
      <c r="GW15" s="33"/>
      <c r="GX15" s="33"/>
      <c r="GY15" s="33"/>
      <c r="GZ15" s="33"/>
      <c r="HA15" s="33"/>
      <c r="HB15" s="33"/>
      <c r="HC15" s="33"/>
      <c r="HD15" s="33"/>
      <c r="HE15" s="33"/>
      <c r="HF15" s="33"/>
      <c r="HG15" s="33"/>
      <c r="HH15" s="33"/>
      <c r="HI15" s="33"/>
      <c r="HJ15" s="33"/>
      <c r="HK15" s="33"/>
      <c r="HL15" s="33"/>
      <c r="HM15" s="33"/>
      <c r="HN15" s="33"/>
      <c r="HO15" s="33"/>
      <c r="HP15" s="33"/>
      <c r="HQ15" s="33"/>
      <c r="HR15" s="33"/>
      <c r="HS15" s="33"/>
      <c r="HT15" s="33"/>
      <c r="HU15" s="33"/>
      <c r="HV15" s="33"/>
      <c r="HW15" s="33"/>
      <c r="HX15" s="33"/>
      <c r="HY15" s="33"/>
      <c r="HZ15" s="33"/>
      <c r="IA15" s="33"/>
      <c r="IB15" s="33"/>
      <c r="IC15" s="33"/>
      <c r="ID15"/>
      <c r="IE15"/>
      <c r="IF15"/>
      <c r="IG15"/>
      <c r="IH15"/>
      <c r="II15"/>
      <c r="IJ15"/>
      <c r="IK15"/>
      <c r="IL15"/>
      <c r="IM15"/>
      <c r="IN15"/>
      <c r="IO15"/>
      <c r="IP15"/>
      <c r="IQ15"/>
      <c r="IR15"/>
      <c r="IS15"/>
      <c r="IT15"/>
      <c r="IU15"/>
      <c r="IV15"/>
    </row>
    <row r="16" spans="1:256" s="32" customFormat="1" ht="12.75" customHeight="1">
      <c r="A16" s="27" t="s">
        <v>51</v>
      </c>
      <c r="B16" s="27" t="s">
        <v>110</v>
      </c>
      <c r="C16" s="28"/>
      <c r="D16" s="28" t="s">
        <v>8</v>
      </c>
      <c r="E16" s="27" t="s">
        <v>52</v>
      </c>
      <c r="F16" s="27"/>
      <c r="G16" s="27"/>
      <c r="H16" s="27" t="s">
        <v>46</v>
      </c>
      <c r="I16" s="27" t="s">
        <v>46</v>
      </c>
      <c r="J16" s="27"/>
      <c r="K16" s="27"/>
      <c r="L16" s="27"/>
      <c r="M16" s="28" t="s">
        <v>46</v>
      </c>
      <c r="N16" s="28" t="s">
        <v>53</v>
      </c>
      <c r="O16" s="29" t="s">
        <v>19</v>
      </c>
      <c r="P16" s="27" t="s">
        <v>48</v>
      </c>
      <c r="Q16" s="27" t="s">
        <v>54</v>
      </c>
      <c r="R16" s="28"/>
      <c r="S16" s="28" t="s">
        <v>50</v>
      </c>
      <c r="T16" s="30" t="s">
        <v>11</v>
      </c>
      <c r="U16" s="27"/>
      <c r="V16" s="27"/>
      <c r="W16" s="31" t="s">
        <v>12</v>
      </c>
      <c r="X16" s="28"/>
      <c r="Y16" s="28"/>
      <c r="Z16" s="27"/>
      <c r="AA16" s="27"/>
      <c r="AB16" s="27"/>
      <c r="AC16" s="27"/>
      <c r="AD16" s="27"/>
      <c r="AE16" s="27"/>
      <c r="EP16" s="33"/>
      <c r="EQ16" s="33"/>
      <c r="ER16" s="33"/>
      <c r="ES16" s="33"/>
      <c r="ET16" s="33"/>
      <c r="EU16" s="33"/>
      <c r="EV16" s="33"/>
      <c r="EW16" s="33"/>
      <c r="EX16" s="33"/>
      <c r="EY16" s="33"/>
      <c r="EZ16" s="33"/>
      <c r="FA16" s="33"/>
      <c r="FB16" s="33"/>
      <c r="FC16" s="33"/>
      <c r="FD16" s="33"/>
      <c r="FE16" s="33"/>
      <c r="FF16" s="33"/>
      <c r="FG16" s="33"/>
      <c r="FH16" s="33"/>
      <c r="FI16" s="33"/>
      <c r="FJ16" s="33"/>
      <c r="FK16" s="33"/>
      <c r="FL16" s="33"/>
      <c r="FM16" s="33"/>
      <c r="FN16" s="33"/>
      <c r="FO16" s="33"/>
      <c r="FP16" s="33"/>
      <c r="FQ16" s="33"/>
      <c r="FR16" s="33"/>
      <c r="FS16" s="33"/>
      <c r="FT16" s="33"/>
      <c r="FU16" s="33"/>
      <c r="FV16" s="33"/>
      <c r="FW16" s="33"/>
      <c r="FX16" s="33"/>
      <c r="FY16" s="33"/>
      <c r="FZ16" s="33"/>
      <c r="GA16" s="33"/>
      <c r="GB16" s="33"/>
      <c r="GC16" s="33"/>
      <c r="GD16" s="33"/>
      <c r="GE16" s="33"/>
      <c r="GF16" s="33"/>
      <c r="GG16" s="33"/>
      <c r="GH16" s="33"/>
      <c r="GI16" s="33"/>
      <c r="GJ16" s="33"/>
      <c r="GK16" s="33"/>
      <c r="GL16" s="33"/>
      <c r="GM16" s="33"/>
      <c r="GN16" s="33"/>
      <c r="GO16" s="33"/>
      <c r="GP16" s="33"/>
      <c r="GQ16" s="33"/>
      <c r="GR16" s="33"/>
      <c r="GS16" s="33"/>
      <c r="GT16" s="33"/>
      <c r="GU16" s="33"/>
      <c r="GV16" s="33"/>
      <c r="GW16" s="33"/>
      <c r="GX16" s="33"/>
      <c r="GY16" s="33"/>
      <c r="GZ16" s="33"/>
      <c r="HA16" s="33"/>
      <c r="HB16" s="33"/>
      <c r="HC16" s="33"/>
      <c r="HD16" s="33"/>
      <c r="HE16" s="33"/>
      <c r="HF16" s="33"/>
      <c r="HG16" s="33"/>
      <c r="HH16" s="33"/>
      <c r="HI16" s="33"/>
      <c r="HJ16" s="33"/>
      <c r="HK16" s="33"/>
      <c r="HL16" s="33"/>
      <c r="HM16" s="33"/>
      <c r="HN16" s="33"/>
      <c r="HO16" s="33"/>
      <c r="HP16" s="33"/>
      <c r="HQ16" s="33"/>
      <c r="HR16" s="33"/>
      <c r="HS16" s="33"/>
      <c r="HT16" s="33"/>
      <c r="HU16" s="33"/>
      <c r="HV16" s="33"/>
      <c r="HW16" s="33"/>
      <c r="HX16" s="33"/>
      <c r="HY16" s="33"/>
      <c r="HZ16" s="33"/>
      <c r="IA16" s="33"/>
      <c r="IB16" s="33"/>
      <c r="IC16" s="33"/>
      <c r="ID16"/>
      <c r="IE16"/>
      <c r="IF16"/>
      <c r="IG16"/>
      <c r="IH16"/>
      <c r="II16"/>
      <c r="IJ16"/>
      <c r="IK16"/>
      <c r="IL16"/>
      <c r="IM16"/>
      <c r="IN16"/>
      <c r="IO16"/>
      <c r="IP16"/>
      <c r="IQ16"/>
      <c r="IR16"/>
      <c r="IS16"/>
      <c r="IT16"/>
      <c r="IU16"/>
      <c r="IV16"/>
    </row>
    <row r="17" spans="1:256" s="32" customFormat="1" ht="12.75" customHeight="1">
      <c r="A17" s="27" t="s">
        <v>55</v>
      </c>
      <c r="B17" s="27" t="s">
        <v>111</v>
      </c>
      <c r="C17" s="28"/>
      <c r="D17" s="28" t="s">
        <v>8</v>
      </c>
      <c r="E17" s="27" t="s">
        <v>56</v>
      </c>
      <c r="F17" s="27"/>
      <c r="G17" s="27"/>
      <c r="H17" s="27" t="s">
        <v>46</v>
      </c>
      <c r="I17" s="27" t="s">
        <v>46</v>
      </c>
      <c r="J17" s="27"/>
      <c r="K17" s="27"/>
      <c r="L17" s="27"/>
      <c r="M17" s="28" t="s">
        <v>46</v>
      </c>
      <c r="N17" s="28" t="s">
        <v>57</v>
      </c>
      <c r="O17" s="29" t="s">
        <v>19</v>
      </c>
      <c r="P17" s="27" t="s">
        <v>48</v>
      </c>
      <c r="Q17" s="27" t="s">
        <v>58</v>
      </c>
      <c r="R17" s="28"/>
      <c r="S17" s="28" t="s">
        <v>50</v>
      </c>
      <c r="T17" s="30" t="s">
        <v>11</v>
      </c>
      <c r="U17" s="27"/>
      <c r="V17" s="27"/>
      <c r="W17" s="31" t="s">
        <v>12</v>
      </c>
      <c r="X17" s="28"/>
      <c r="Y17" s="28"/>
      <c r="Z17" s="27"/>
      <c r="AA17" s="27"/>
      <c r="AB17" s="27"/>
      <c r="AC17" s="27"/>
      <c r="AD17" s="27"/>
      <c r="AE17" s="27"/>
      <c r="EP17" s="33"/>
      <c r="EQ17" s="33"/>
      <c r="ER17" s="33"/>
      <c r="ES17" s="33"/>
      <c r="ET17" s="33"/>
      <c r="EU17" s="33"/>
      <c r="EV17" s="33"/>
      <c r="EW17" s="33"/>
      <c r="EX17" s="33"/>
      <c r="EY17" s="33"/>
      <c r="EZ17" s="33"/>
      <c r="FA17" s="33"/>
      <c r="FB17" s="33"/>
      <c r="FC17" s="33"/>
      <c r="FD17" s="33"/>
      <c r="FE17" s="33"/>
      <c r="FF17" s="33"/>
      <c r="FG17" s="33"/>
      <c r="FH17" s="33"/>
      <c r="FI17" s="33"/>
      <c r="FJ17" s="33"/>
      <c r="FK17" s="33"/>
      <c r="FL17" s="33"/>
      <c r="FM17" s="33"/>
      <c r="FN17" s="33"/>
      <c r="FO17" s="33"/>
      <c r="FP17" s="33"/>
      <c r="FQ17" s="33"/>
      <c r="FR17" s="33"/>
      <c r="FS17" s="33"/>
      <c r="FT17" s="33"/>
      <c r="FU17" s="33"/>
      <c r="FV17" s="33"/>
      <c r="FW17" s="33"/>
      <c r="FX17" s="33"/>
      <c r="FY17" s="33"/>
      <c r="FZ17" s="33"/>
      <c r="GA17" s="33"/>
      <c r="GB17" s="33"/>
      <c r="GC17" s="33"/>
      <c r="GD17" s="33"/>
      <c r="GE17" s="33"/>
      <c r="GF17" s="33"/>
      <c r="GG17" s="33"/>
      <c r="GH17" s="33"/>
      <c r="GI17" s="33"/>
      <c r="GJ17" s="33"/>
      <c r="GK17" s="33"/>
      <c r="GL17" s="33"/>
      <c r="GM17" s="33"/>
      <c r="GN17" s="33"/>
      <c r="GO17" s="33"/>
      <c r="GP17" s="33"/>
      <c r="GQ17" s="33"/>
      <c r="GR17" s="33"/>
      <c r="GS17" s="33"/>
      <c r="GT17" s="33"/>
      <c r="GU17" s="33"/>
      <c r="GV17" s="33"/>
      <c r="GW17" s="33"/>
      <c r="GX17" s="33"/>
      <c r="GY17" s="33"/>
      <c r="GZ17" s="33"/>
      <c r="HA17" s="33"/>
      <c r="HB17" s="33"/>
      <c r="HC17" s="33"/>
      <c r="HD17" s="33"/>
      <c r="HE17" s="33"/>
      <c r="HF17" s="33"/>
      <c r="HG17" s="33"/>
      <c r="HH17" s="33"/>
      <c r="HI17" s="33"/>
      <c r="HJ17" s="33"/>
      <c r="HK17" s="33"/>
      <c r="HL17" s="33"/>
      <c r="HM17" s="33"/>
      <c r="HN17" s="33"/>
      <c r="HO17" s="33"/>
      <c r="HP17" s="33"/>
      <c r="HQ17" s="33"/>
      <c r="HR17" s="33"/>
      <c r="HS17" s="33"/>
      <c r="HT17" s="33"/>
      <c r="HU17" s="33"/>
      <c r="HV17" s="33"/>
      <c r="HW17" s="33"/>
      <c r="HX17" s="33"/>
      <c r="HY17" s="33"/>
      <c r="HZ17" s="33"/>
      <c r="IA17" s="33"/>
      <c r="IB17" s="33"/>
      <c r="IC17" s="33"/>
      <c r="ID17"/>
      <c r="IE17"/>
      <c r="IF17"/>
      <c r="IG17"/>
      <c r="IH17"/>
      <c r="II17"/>
      <c r="IJ17"/>
      <c r="IK17"/>
      <c r="IL17"/>
      <c r="IM17"/>
      <c r="IN17"/>
      <c r="IO17"/>
      <c r="IP17"/>
      <c r="IQ17"/>
      <c r="IR17"/>
      <c r="IS17"/>
      <c r="IT17"/>
      <c r="IU17"/>
      <c r="IV17"/>
    </row>
    <row r="18" spans="1:31" ht="12.75" customHeight="1">
      <c r="A18" s="34" t="str">
        <f>SUBSTITUTE(SUBSTITUTE(CONCATENATE(IF(E18="Universally Unique","UU",E18),F18,IF(H18&lt;&gt;I18,H18,""),CONCATENATE(IF(I18="Identifier","ID",IF(I18="Text","",I18))))," ",""),"'","")</f>
        <v>Shipment</v>
      </c>
      <c r="B18" s="34" t="s">
        <v>59</v>
      </c>
      <c r="C18" s="31"/>
      <c r="D18" s="31" t="s">
        <v>8</v>
      </c>
      <c r="E18" s="31"/>
      <c r="F18" s="31"/>
      <c r="G18" s="31"/>
      <c r="H18" s="34" t="str">
        <f>M18</f>
        <v>Shipment</v>
      </c>
      <c r="I18" s="34" t="str">
        <f>M18</f>
        <v>Shipment</v>
      </c>
      <c r="J18" s="34"/>
      <c r="K18" s="31"/>
      <c r="L18" s="31"/>
      <c r="M18" s="35" t="s">
        <v>60</v>
      </c>
      <c r="N18" s="31"/>
      <c r="O18" s="36" t="s">
        <v>15</v>
      </c>
      <c r="P18" s="31" t="s">
        <v>48</v>
      </c>
      <c r="Q18" s="34" t="s">
        <v>61</v>
      </c>
      <c r="R18" s="37"/>
      <c r="S18" s="38"/>
      <c r="T18" s="39" t="s">
        <v>11</v>
      </c>
      <c r="U18" s="31"/>
      <c r="V18" s="31"/>
      <c r="W18" s="31" t="s">
        <v>12</v>
      </c>
      <c r="X18" s="31"/>
      <c r="Y18" s="31"/>
      <c r="Z18" s="31"/>
      <c r="AA18" s="31"/>
      <c r="AB18" s="31"/>
      <c r="AC18" s="31"/>
      <c r="AD18" s="31"/>
      <c r="AE18" s="31"/>
    </row>
    <row r="19" spans="1:237" ht="12.75" customHeight="1">
      <c r="A19" s="34" t="str">
        <f>SUBSTITUTE(SUBSTITUTE(CONCATENATE(IF(E19="Universally Unique","UU",E19),F19,IF(H19&lt;&gt;I19,H19,""),CONCATENATE(IF(I19="Identifier","ID",IF(I19="Text","",I19))))," ",""),"'","")</f>
        <v>DocumentReference</v>
      </c>
      <c r="B19" s="34" t="s">
        <v>62</v>
      </c>
      <c r="C19" s="31"/>
      <c r="D19" s="31" t="s">
        <v>8</v>
      </c>
      <c r="E19" s="31"/>
      <c r="F19" s="31"/>
      <c r="G19" s="31"/>
      <c r="H19" s="34" t="str">
        <f>M19</f>
        <v>Document Reference</v>
      </c>
      <c r="I19" s="34" t="str">
        <f>M19</f>
        <v>Document Reference</v>
      </c>
      <c r="J19" s="34"/>
      <c r="K19" s="31"/>
      <c r="L19" s="31"/>
      <c r="M19" s="35" t="s">
        <v>63</v>
      </c>
      <c r="N19" s="31"/>
      <c r="O19" s="40" t="s">
        <v>64</v>
      </c>
      <c r="P19" s="31" t="s">
        <v>48</v>
      </c>
      <c r="Q19" s="41" t="s">
        <v>65</v>
      </c>
      <c r="R19" s="37"/>
      <c r="S19" s="38"/>
      <c r="T19" s="39" t="s">
        <v>11</v>
      </c>
      <c r="U19" s="31"/>
      <c r="V19" s="31"/>
      <c r="W19" s="31" t="s">
        <v>12</v>
      </c>
      <c r="X19" s="31"/>
      <c r="Y19" s="31"/>
      <c r="Z19" s="31"/>
      <c r="AA19" s="31"/>
      <c r="AB19" s="31"/>
      <c r="AC19" s="31"/>
      <c r="AD19" s="31"/>
      <c r="AE19" s="31"/>
      <c r="IA19"/>
      <c r="IB19"/>
      <c r="IC19"/>
    </row>
    <row r="20" spans="1:237" ht="12.75" customHeight="1">
      <c r="A20" s="34" t="str">
        <f>SUBSTITUTE(SUBSTITUTE(CONCATENATE(IF(E20="Universally Unique","UU",E20),F20,IF(H20&lt;&gt;I20,H20,""),CONCATENATE(IF(I20="Identifier","ID",IF(I20="Text","",I20))))," ",""),"'","")</f>
        <v>DocumentDistribution</v>
      </c>
      <c r="B20" s="34" t="s">
        <v>66</v>
      </c>
      <c r="C20" s="31"/>
      <c r="D20" s="31" t="s">
        <v>8</v>
      </c>
      <c r="E20" s="31"/>
      <c r="F20" s="31"/>
      <c r="G20" s="31"/>
      <c r="H20" s="34" t="str">
        <f>M20</f>
        <v>Document Distribution</v>
      </c>
      <c r="I20" s="34" t="str">
        <f>M20</f>
        <v>Document Distribution</v>
      </c>
      <c r="J20" s="34"/>
      <c r="K20" s="31"/>
      <c r="L20" s="31"/>
      <c r="M20" s="35" t="s">
        <v>67</v>
      </c>
      <c r="N20" s="31"/>
      <c r="O20" s="40" t="s">
        <v>64</v>
      </c>
      <c r="P20" s="31" t="s">
        <v>48</v>
      </c>
      <c r="Q20" s="37" t="s">
        <v>68</v>
      </c>
      <c r="R20" s="37"/>
      <c r="S20" s="38"/>
      <c r="T20" s="39" t="s">
        <v>11</v>
      </c>
      <c r="U20" s="31"/>
      <c r="V20" s="31"/>
      <c r="W20" s="31" t="s">
        <v>12</v>
      </c>
      <c r="X20" s="31"/>
      <c r="Y20" s="31"/>
      <c r="Z20" s="31"/>
      <c r="AA20" s="31"/>
      <c r="AB20" s="31"/>
      <c r="AC20" s="31"/>
      <c r="AD20" s="31"/>
      <c r="AE20" s="31"/>
      <c r="IA20"/>
      <c r="IB20"/>
      <c r="IC20"/>
    </row>
    <row r="21" spans="1:256" s="49" customFormat="1" ht="12.75" customHeight="1">
      <c r="A21" s="42" t="str">
        <f>SUBSTITUTE(SUBSTITUTE(CONCATENATE(IF(E21="Universally Unique","UU",E21),F21,IF(H21&lt;&gt;I21,H21,""),CONCATENATE(IF(I21="Identifier","ID",IF(I21="Text","",I21))))," ",""),"'","")</f>
        <v>Signature</v>
      </c>
      <c r="B21" s="42" t="s">
        <v>69</v>
      </c>
      <c r="C21" s="43"/>
      <c r="D21" s="31" t="s">
        <v>8</v>
      </c>
      <c r="E21" s="43"/>
      <c r="F21" s="43"/>
      <c r="G21" s="43"/>
      <c r="H21" s="42" t="str">
        <f>M21</f>
        <v>Signature</v>
      </c>
      <c r="I21" s="42" t="str">
        <f>M21</f>
        <v>Signature</v>
      </c>
      <c r="J21" s="42"/>
      <c r="K21" s="43"/>
      <c r="L21" s="43"/>
      <c r="M21" s="44" t="s">
        <v>70</v>
      </c>
      <c r="N21" s="43"/>
      <c r="O21" s="45" t="s">
        <v>64</v>
      </c>
      <c r="P21" s="43" t="s">
        <v>48</v>
      </c>
      <c r="Q21" s="41" t="s">
        <v>71</v>
      </c>
      <c r="R21" s="41"/>
      <c r="S21" s="41"/>
      <c r="T21" s="46" t="s">
        <v>11</v>
      </c>
      <c r="U21" s="47"/>
      <c r="V21" s="48"/>
      <c r="W21" s="34" t="s">
        <v>12</v>
      </c>
      <c r="X21" s="43"/>
      <c r="Y21" s="43"/>
      <c r="Z21" s="43"/>
      <c r="AA21" s="43"/>
      <c r="AB21" s="43"/>
      <c r="AC21" s="43"/>
      <c r="AD21" s="43"/>
      <c r="AE21" s="43"/>
      <c r="EP21" s="33"/>
      <c r="EQ21" s="33"/>
      <c r="ER21" s="33"/>
      <c r="ES21" s="33"/>
      <c r="ET21" s="33"/>
      <c r="EU21" s="33"/>
      <c r="EV21" s="33"/>
      <c r="EW21" s="33"/>
      <c r="EX21" s="33"/>
      <c r="EY21" s="33"/>
      <c r="EZ21" s="33"/>
      <c r="FA21" s="33"/>
      <c r="FB21" s="33"/>
      <c r="FC21" s="33"/>
      <c r="FD21" s="33"/>
      <c r="FE21" s="33"/>
      <c r="FF21" s="33"/>
      <c r="FG21" s="33"/>
      <c r="FH21" s="33"/>
      <c r="FI21" s="33"/>
      <c r="FJ21" s="33"/>
      <c r="FK21" s="33"/>
      <c r="FL21" s="33"/>
      <c r="FM21" s="33"/>
      <c r="FN21" s="33"/>
      <c r="FO21" s="33"/>
      <c r="FP21" s="33"/>
      <c r="FQ21" s="33"/>
      <c r="FR21" s="33"/>
      <c r="FS21" s="33"/>
      <c r="FT21" s="33"/>
      <c r="FU21" s="33"/>
      <c r="FV21" s="33"/>
      <c r="FW21" s="33"/>
      <c r="FX21" s="33"/>
      <c r="FY21" s="33"/>
      <c r="FZ21" s="33"/>
      <c r="GA21" s="33"/>
      <c r="GB21" s="33"/>
      <c r="GC21" s="33"/>
      <c r="GD21" s="33"/>
      <c r="GE21" s="33"/>
      <c r="GF21" s="33"/>
      <c r="GG21" s="33"/>
      <c r="GH21" s="33"/>
      <c r="GI21" s="33"/>
      <c r="GJ21" s="33"/>
      <c r="GK21" s="33"/>
      <c r="GL21" s="33"/>
      <c r="GM21" s="33"/>
      <c r="GN21" s="33"/>
      <c r="GO21" s="33"/>
      <c r="GP21" s="33"/>
      <c r="GQ21" s="33"/>
      <c r="GR21" s="33"/>
      <c r="GS21" s="33"/>
      <c r="GT21" s="33"/>
      <c r="GU21" s="33"/>
      <c r="GV21" s="33"/>
      <c r="GW21" s="33"/>
      <c r="GX21" s="33"/>
      <c r="GY21" s="33"/>
      <c r="GZ21" s="33"/>
      <c r="HA21" s="33"/>
      <c r="HB21" s="33"/>
      <c r="HC21" s="33"/>
      <c r="HD21" s="33"/>
      <c r="HE21" s="33"/>
      <c r="HF21" s="33"/>
      <c r="HG21" s="33"/>
      <c r="HH21" s="33"/>
      <c r="HI21" s="33"/>
      <c r="HJ21" s="33"/>
      <c r="HK21" s="33"/>
      <c r="HL21" s="33"/>
      <c r="HM21" s="33"/>
      <c r="HN21" s="33"/>
      <c r="HO21" s="33"/>
      <c r="HP21" s="33"/>
      <c r="HQ21" s="33"/>
      <c r="HR21" s="33"/>
      <c r="HS21" s="33"/>
      <c r="HT21" s="33"/>
      <c r="HU21" s="33"/>
      <c r="HV21" s="33"/>
      <c r="HW21" s="33"/>
      <c r="HX21" s="33"/>
      <c r="HY21" s="33"/>
      <c r="HZ21" s="33"/>
      <c r="IA21" s="33"/>
      <c r="IB21" s="33"/>
      <c r="IC21" s="33"/>
      <c r="ID21"/>
      <c r="IE21"/>
      <c r="IF21"/>
      <c r="IG21"/>
      <c r="IH21"/>
      <c r="II21"/>
      <c r="IJ21"/>
      <c r="IK21"/>
      <c r="IL21"/>
      <c r="IM21"/>
      <c r="IN21"/>
      <c r="IO21"/>
      <c r="IP21"/>
      <c r="IQ21"/>
      <c r="IR21"/>
      <c r="IS21"/>
      <c r="IT21"/>
      <c r="IU21"/>
      <c r="IV21"/>
    </row>
    <row r="22" spans="1:31" ht="12.75" customHeight="1">
      <c r="A22" s="50"/>
      <c r="B22" s="50"/>
      <c r="C22" s="50"/>
      <c r="D22" s="50"/>
      <c r="E22" s="50"/>
      <c r="F22" s="50"/>
      <c r="G22" s="50"/>
      <c r="H22" s="50"/>
      <c r="I22" s="50"/>
      <c r="J22" s="50"/>
      <c r="K22" s="50"/>
      <c r="L22" s="50"/>
      <c r="M22" s="50"/>
      <c r="N22" s="51"/>
      <c r="O22" s="52"/>
      <c r="P22" s="51" t="s">
        <v>72</v>
      </c>
      <c r="Q22" s="53"/>
      <c r="R22" s="53"/>
      <c r="S22" s="54"/>
      <c r="T22" s="55"/>
      <c r="U22" s="50"/>
      <c r="V22" s="50"/>
      <c r="W22" s="50"/>
      <c r="X22" s="50"/>
      <c r="Y22" s="50"/>
      <c r="Z22" s="50"/>
      <c r="AA22" s="50"/>
      <c r="AB22" s="50"/>
      <c r="AC22" s="50"/>
      <c r="AD22" s="50"/>
      <c r="AE22" s="50"/>
    </row>
  </sheetData>
  <autoFilter ref="A1:IV1"/>
  <printOptions headings="1"/>
  <pageMargins left="0.3" right="0.3" top="0.4" bottom="0.5" header="0.5118055555555556" footer="0.5"/>
  <pageSetup horizontalDpi="300" verticalDpi="300" orientation="landscape" paperSize="9" scale="55"/>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dc:title>
  <dc:subject/>
  <dc:creator>OASIS UBL Technical Committee</dc:creator>
  <cp:keywords/>
  <dc:description>v 2.0</dc:description>
  <cp:lastModifiedBy>Tim McGrath</cp:lastModifiedBy>
  <cp:lastPrinted>2002-03-13T09:30:23Z</cp:lastPrinted>
  <dcterms:created xsi:type="dcterms:W3CDTF">2001-08-30T08:59:20Z</dcterms:created>
  <dcterms:modified xsi:type="dcterms:W3CDTF">2006-07-08T06:03:54Z</dcterms:modified>
  <cp:category/>
  <cp:version/>
  <cp:contentType/>
  <cp:contentStatus/>
  <cp:revision>42</cp:revision>
</cp:coreProperties>
</file>