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0" windowWidth="15480" windowHeight="11640" activeTab="0"/>
  </bookViews>
  <sheets>
    <sheet name="Attached Document" sheetId="1" r:id="rId1"/>
  </sheets>
  <definedNames>
    <definedName name="_xlnm._FilterDatabase" localSheetId="0" hidden="1">'Attached Document'!$A$1:$IV$1</definedName>
    <definedName name="BuiltIn_AutoFilter___1">"$Invoice.$#REF!$#REF!:$#REF!$#REF!"</definedName>
    <definedName name="Excel_BuiltIn_Print_Titles_11">'Attached Document'!$A$2:$IC$2</definedName>
    <definedName name="Excel_BuiltIn_Print_Titles_1___0">"$Invoice.$#REF!$#REF!:$#REF!$#REF!"</definedName>
    <definedName name="_xlnm.Print_Area" localSheetId="0">'Attached Document'!$A$2:$AE$10</definedName>
    <definedName name="_xlnm.Print_Titles" localSheetId="0">'Attached Document'!$2:$2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4"/>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4"/>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4"/>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4"/>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4"/>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4"/>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4"/>
          </rPr>
          <t>Associated Object Class:
Associated Object Class  is the Object Class at the other end of this association.
It will refer to another ABIE in this model.</t>
        </r>
      </text>
    </comment>
    <comment ref="N1" authorId="0">
      <text>
        <r>
          <rPr>
            <sz val="10"/>
            <rFont val="Arial"/>
            <family val="4"/>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4"/>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4"/>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4"/>
          </rPr>
          <t xml:space="preserve">UBL Definition:
This is the unique semantic business meaning of that Business Information Entity. </t>
        </r>
      </text>
    </comment>
    <comment ref="U1" authorId="0">
      <text>
        <r>
          <rPr>
            <sz val="10"/>
            <rFont val="Arial"/>
            <family val="4"/>
          </rPr>
          <t>Analyst Notes:
This is a list of comments, queries and notes made as the work is done.
It is not part of the normative schemas</t>
        </r>
      </text>
    </comment>
    <comment ref="V1" authorId="0">
      <text>
        <r>
          <rPr>
            <sz val="10"/>
            <rFont val="Arial"/>
            <family val="4"/>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<sst xmlns="http://schemas.openxmlformats.org/spreadsheetml/2006/main" count="194" uniqueCount="99">
  <si>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</si>
  <si>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</si>
  <si>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</si>
  <si>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</si>
  <si>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</si>
  <si>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</si>
  <si>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</si>
  <si>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</si>
  <si>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</si>
  <si>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</si>
  <si>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</si>
  <si>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Attached Document. Details</t>
  </si>
  <si>
    <t>Attached Document</t>
  </si>
  <si>
    <t>ABIE</t>
  </si>
  <si>
    <t>2.0</t>
  </si>
  <si>
    <t>Identifier</t>
  </si>
  <si>
    <t>BBIE</t>
  </si>
  <si>
    <t>An identifier for the Attached Document. Used as a reference for a business document (the parent)</t>
  </si>
  <si>
    <t>UUID</t>
  </si>
  <si>
    <t>0..1</t>
  </si>
  <si>
    <t>A computer-generated universally unique identifier (UUID) for the document instance.</t>
  </si>
  <si>
    <t>Attached Document. Issue Date. Date</t>
  </si>
  <si>
    <t>Issue</t>
  </si>
  <si>
    <t>Date</t>
  </si>
  <si>
    <t>a date denoting when the Attached Document was issued.</t>
  </si>
  <si>
    <t>Procurement</t>
  </si>
  <si>
    <t>Attached Document. Issue Time. Time</t>
  </si>
  <si>
    <t>Time</t>
  </si>
  <si>
    <t>a time denoting when the Attached Document was issued.</t>
  </si>
  <si>
    <t>Attached Document. Note. Text</t>
  </si>
  <si>
    <t>Note</t>
  </si>
  <si>
    <t>Text</t>
  </si>
  <si>
    <t>0..n</t>
  </si>
  <si>
    <t>contains any free form text pertinent to the entire document or to the document message itself. This element may contain notes or any other similar information that is not contained explicitly in another structure.</t>
  </si>
  <si>
    <t>Code</t>
  </si>
  <si>
    <t>Qualifies the type of document using a code set.</t>
  </si>
  <si>
    <t>Document</t>
  </si>
  <si>
    <t>Qualifies types of document as text</t>
  </si>
  <si>
    <t>to support additional Attached Documents that may not be known in advance</t>
  </si>
  <si>
    <t>Parent</t>
  </si>
  <si>
    <t>Identifies the parent document.</t>
  </si>
  <si>
    <t>Identifies the type of parent document.</t>
  </si>
  <si>
    <t>Attached Document. Signature</t>
  </si>
  <si>
    <t>Signature</t>
  </si>
  <si>
    <t>ASBIE</t>
  </si>
  <si>
    <t>associates the Attached Document with zero or more signatures.</t>
  </si>
  <si>
    <t>'2.0</t>
  </si>
  <si>
    <t>Sender</t>
  </si>
  <si>
    <t>Party</t>
  </si>
  <si>
    <t>An association to the Party sending this document.</t>
  </si>
  <si>
    <t>Receiver</t>
  </si>
  <si>
    <t>An association to the Party receiving this document.</t>
  </si>
  <si>
    <t>Attached Document. Attachment</t>
  </si>
  <si>
    <t>Attachment</t>
  </si>
  <si>
    <t>1</t>
  </si>
  <si>
    <t>An attachement containing the document content</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</si>
  <si>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</si>
  <si>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</si>
  <si>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</si>
  <si>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</si>
  <si>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</si>
  <si>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</si>
  <si>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</si>
  <si>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</si>
  <si>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</si>
  <si>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</si>
  <si>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</si>
  <si>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</si>
  <si>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</si>
  <si>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</si>
  <si>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</si>
  <si>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</si>
  <si>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</si>
  <si>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</si>
  <si>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</si>
  <si>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</si>
  <si>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</si>
  <si>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</si>
  <si>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</si>
  <si>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</si>
  <si>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</si>
  <si>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</si>
  <si>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</si>
  <si>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</si>
  <si>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</si>
  <si>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Attached Document. Subset Identifier. Identifier</t>
  </si>
  <si>
    <t>Attached Document. Profile Identifier. Identifier</t>
  </si>
  <si>
    <t>Attached Document. Identifier</t>
  </si>
  <si>
    <t>Attached Document. Parent_ Document Identifier. Identifier</t>
  </si>
  <si>
    <t>Attached Document. Parent_ Document Type Code. Code</t>
  </si>
  <si>
    <t>Document Type</t>
  </si>
  <si>
    <t>Attached Document. Document Type Code. Code</t>
  </si>
  <si>
    <t>Attached Document. Document Type. Text</t>
  </si>
  <si>
    <t>Attached Document. Sender_ Party</t>
  </si>
  <si>
    <t>Attached Document. Receiver_ Party</t>
  </si>
  <si>
    <t>UBL Version</t>
  </si>
  <si>
    <t>Attached Document. UBL Version Identifier. Identifier</t>
  </si>
  <si>
    <t>A ’wrapper’ UBL document that can contain anything. This allows a referenced document to be included in the package of documents being exchanged.</t>
  </si>
  <si>
    <t>Attached Document. UUID.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</si>
</sst>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4"/>
    </font>
    <font>
      <b/>
      <sz val="10"/>
      <color indexed="8"/>
      <name val="Arial"/>
      <family val="3"/>
    </font>
    <font>
      <sz val="10"/>
      <color indexed="8"/>
      <name val="Arial"/>
      <family val="0"/>
    </font>
    <font>
      <b/>
      <sz val="10"/>
      <color indexed="9"/>
      <name val="Arial"/>
      <family val="0"/>
    </font>
    <font>
      <sz val="8"/>
      <name val="Tahoma"/>
      <family val="2"/>
    </font>
    <font>
      <u val="single"/>
      <sz val="10"/>
      <color indexed="12"/>
      <name val="Arial"/>
      <family val="4"/>
    </font>
    <font>
      <u val="single"/>
      <sz val="10"/>
      <color indexed="36"/>
      <name val="Arial"/>
      <family val="4"/>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vertical="top" wrapText="1"/>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Border="1" applyAlignment="1">
      <alignment horizont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Alignment="1">
      <alignment vertical="top" wrapText="1"/>
    </xf>
    <xf numFmtId="0" fontId="2" fillId="5" borderId="0" xfId="0" applyFont="1" applyFill="1" applyAlignment="1" applyProtection="1">
      <alignment horizontal="righ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8"/>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21.28125" style="1" customWidth="1"/>
    <col min="6" max="6" width="17.421875" style="1" customWidth="1"/>
    <col min="7" max="7" width="11.7109375" style="1" customWidth="1"/>
    <col min="8" max="8" width="23.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57</v>
      </c>
      <c r="B1" s="4" t="s">
        <v>58</v>
      </c>
      <c r="C1" s="5" t="s">
        <v>59</v>
      </c>
      <c r="D1" s="6" t="s">
        <v>60</v>
      </c>
      <c r="E1" s="58" t="s">
        <v>61</v>
      </c>
      <c r="F1" s="59" t="s">
        <v>62</v>
      </c>
      <c r="G1" s="59" t="s">
        <v>63</v>
      </c>
      <c r="H1" s="5" t="s">
        <v>64</v>
      </c>
      <c r="I1" s="5" t="s">
        <v>65</v>
      </c>
      <c r="J1" s="5"/>
      <c r="K1" s="5" t="s">
        <v>66</v>
      </c>
      <c r="L1" s="5" t="s">
        <v>67</v>
      </c>
      <c r="M1" s="7" t="s">
        <v>68</v>
      </c>
      <c r="N1" s="5" t="s">
        <v>69</v>
      </c>
      <c r="O1" s="6" t="s">
        <v>70</v>
      </c>
      <c r="P1" s="5" t="s">
        <v>71</v>
      </c>
      <c r="Q1" s="8" t="s">
        <v>72</v>
      </c>
      <c r="R1" s="9" t="s">
        <v>73</v>
      </c>
      <c r="S1" s="9" t="s">
        <v>74</v>
      </c>
      <c r="T1" s="9" t="s">
        <v>75</v>
      </c>
      <c r="U1" s="10" t="s">
        <v>0</v>
      </c>
      <c r="V1" s="10" t="s">
        <v>1</v>
      </c>
      <c r="W1" s="4" t="s">
        <v>2</v>
      </c>
      <c r="X1" s="4" t="s">
        <v>3</v>
      </c>
      <c r="Y1" s="4" t="s">
        <v>4</v>
      </c>
      <c r="Z1" s="4" t="s">
        <v>5</v>
      </c>
      <c r="AA1" s="4" t="s">
        <v>6</v>
      </c>
      <c r="AB1" s="4" t="s">
        <v>7</v>
      </c>
      <c r="AC1" s="4" t="s">
        <v>8</v>
      </c>
      <c r="AD1" s="4" t="s">
        <v>9</v>
      </c>
      <c r="AE1" s="4" t="s">
        <v>10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AttachedDocument</v>
      </c>
      <c r="B2" s="12" t="s">
        <v>11</v>
      </c>
      <c r="C2" s="13"/>
      <c r="D2" s="13" t="s">
        <v>12</v>
      </c>
      <c r="E2" s="13"/>
      <c r="F2" s="13"/>
      <c r="G2" s="13"/>
      <c r="H2" s="13"/>
      <c r="I2" s="13"/>
      <c r="J2" s="13"/>
      <c r="K2" s="13"/>
      <c r="L2" s="13"/>
      <c r="M2" s="13"/>
      <c r="N2" s="13"/>
      <c r="O2" s="14"/>
      <c r="P2" s="13" t="s">
        <v>13</v>
      </c>
      <c r="Q2" s="15" t="s">
        <v>97</v>
      </c>
      <c r="R2" s="15"/>
      <c r="S2" s="16"/>
      <c r="T2" s="17" t="s">
        <v>14</v>
      </c>
      <c r="U2" s="13"/>
      <c r="V2" s="13"/>
      <c r="W2" s="13" t="s">
        <v>25</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6" customFormat="1" ht="12.75" customHeight="1">
      <c r="A3" s="47" t="str">
        <f>SUBSTITUTE(SUBSTITUTE(CONCATENATE(IF(E3="Universally Unique","UU",E3),IF(G3&lt;&gt;I3,H3,F3),CONCATENATE(IF(I3="Identifier","ID",IF(I3="Text","",I3))))," ",""),"'","")</f>
        <v>UBLVersionID</v>
      </c>
      <c r="B3" s="48" t="s">
        <v>96</v>
      </c>
      <c r="C3" s="49"/>
      <c r="D3" s="1" t="s">
        <v>12</v>
      </c>
      <c r="E3" s="50"/>
      <c r="F3" s="50" t="s">
        <v>95</v>
      </c>
      <c r="G3" s="49" t="s">
        <v>15</v>
      </c>
      <c r="H3" s="52" t="str">
        <f>IF(F3&lt;&gt;"",CONCATENATE(F3," ",G3),G3)</f>
        <v>UBL Version Identifier</v>
      </c>
      <c r="I3" s="49" t="s">
        <v>15</v>
      </c>
      <c r="J3" s="49"/>
      <c r="K3" s="52" t="str">
        <f>IF(J3&lt;&gt;"",CONCATENATE(J3,"_ ",I3,". Type"),CONCATENATE(I3,". Type"))</f>
        <v>Identifier. Type</v>
      </c>
      <c r="L3" s="49"/>
      <c r="M3" s="49"/>
      <c r="N3" s="49"/>
      <c r="O3" s="53" t="s">
        <v>19</v>
      </c>
      <c r="P3" s="49" t="s">
        <v>16</v>
      </c>
      <c r="Q3" s="54" t="s">
        <v>76</v>
      </c>
      <c r="R3" s="51" t="s">
        <v>77</v>
      </c>
      <c r="S3" s="49"/>
      <c r="T3" s="55" t="s">
        <v>14</v>
      </c>
      <c r="U3" s="49"/>
      <c r="V3" s="49"/>
      <c r="W3" s="22" t="s">
        <v>25</v>
      </c>
      <c r="X3" s="49"/>
      <c r="Y3" s="49"/>
      <c r="Z3" s="49"/>
      <c r="AA3" s="49"/>
      <c r="AB3" s="49"/>
      <c r="AC3" s="49"/>
      <c r="AD3" s="49"/>
      <c r="AE3" s="49"/>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c r="IF3"/>
      <c r="IG3"/>
      <c r="IH3"/>
      <c r="II3"/>
      <c r="IJ3"/>
      <c r="IK3"/>
      <c r="IL3"/>
      <c r="IM3"/>
      <c r="IN3"/>
      <c r="IO3"/>
      <c r="IP3"/>
      <c r="IQ3"/>
      <c r="IR3"/>
      <c r="IS3"/>
      <c r="IT3"/>
      <c r="IU3"/>
      <c r="IV3"/>
    </row>
    <row r="4" spans="1:256" s="56" customFormat="1" ht="12.75" customHeight="1">
      <c r="A4" s="47" t="str">
        <f>SUBSTITUTE(SUBSTITUTE(CONCATENATE(IF(E4="Universally Unique","UU",E4),IF(G4&lt;&gt;I4,H4,F4),CONCATENATE(IF(I4="Identifier","ID",IF(I4="Text","",I4))))," ",""),"'","")</f>
        <v>SubsetID</v>
      </c>
      <c r="B4" s="48" t="s">
        <v>85</v>
      </c>
      <c r="C4" s="49"/>
      <c r="D4" s="1" t="s">
        <v>12</v>
      </c>
      <c r="E4" s="50"/>
      <c r="F4" s="50" t="s">
        <v>78</v>
      </c>
      <c r="G4" s="51" t="s">
        <v>15</v>
      </c>
      <c r="H4" s="51" t="s">
        <v>15</v>
      </c>
      <c r="I4" s="51" t="s">
        <v>15</v>
      </c>
      <c r="J4" s="49"/>
      <c r="K4" s="57" t="s">
        <v>79</v>
      </c>
      <c r="L4" s="49"/>
      <c r="M4" s="49"/>
      <c r="N4" s="50"/>
      <c r="O4" s="53" t="s">
        <v>19</v>
      </c>
      <c r="P4" s="57" t="s">
        <v>16</v>
      </c>
      <c r="Q4" s="54" t="s">
        <v>80</v>
      </c>
      <c r="R4" s="57" t="s">
        <v>81</v>
      </c>
      <c r="S4" s="49"/>
      <c r="T4" s="55" t="s">
        <v>14</v>
      </c>
      <c r="U4" s="49"/>
      <c r="V4" s="49"/>
      <c r="W4" s="22" t="s">
        <v>25</v>
      </c>
      <c r="X4" s="49"/>
      <c r="Y4" s="49"/>
      <c r="Z4" s="49"/>
      <c r="AA4" s="49"/>
      <c r="AB4" s="49"/>
      <c r="AC4" s="49"/>
      <c r="AD4" s="49"/>
      <c r="AE4" s="49"/>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c r="IF4"/>
      <c r="IG4"/>
      <c r="IH4"/>
      <c r="II4"/>
      <c r="IJ4"/>
      <c r="IK4"/>
      <c r="IL4"/>
      <c r="IM4"/>
      <c r="IN4"/>
      <c r="IO4"/>
      <c r="IP4"/>
      <c r="IQ4"/>
      <c r="IR4"/>
      <c r="IS4"/>
      <c r="IT4"/>
      <c r="IU4"/>
      <c r="IV4"/>
    </row>
    <row r="5" spans="1:256" s="56" customFormat="1" ht="12.75" customHeight="1">
      <c r="A5" s="47" t="str">
        <f>SUBSTITUTE(SUBSTITUTE(CONCATENATE(IF(E5="Universally Unique","UU",E5),IF(G5&lt;&gt;I5,H5,F5),CONCATENATE(IF(I5="Identifier","ID",IF(I5="Text","",I5))))," ",""),"'","")</f>
        <v>ProfileID</v>
      </c>
      <c r="B5" s="48" t="s">
        <v>86</v>
      </c>
      <c r="C5" s="49"/>
      <c r="D5" s="1" t="s">
        <v>12</v>
      </c>
      <c r="E5" s="50"/>
      <c r="F5" s="50" t="s">
        <v>82</v>
      </c>
      <c r="G5" s="51" t="s">
        <v>15</v>
      </c>
      <c r="H5" s="51" t="s">
        <v>15</v>
      </c>
      <c r="I5" s="51" t="s">
        <v>15</v>
      </c>
      <c r="J5" s="49"/>
      <c r="K5" s="57" t="s">
        <v>79</v>
      </c>
      <c r="L5" s="49"/>
      <c r="M5" s="49"/>
      <c r="N5" s="50"/>
      <c r="O5" s="53" t="s">
        <v>19</v>
      </c>
      <c r="P5" s="57" t="s">
        <v>16</v>
      </c>
      <c r="Q5" s="54" t="s">
        <v>83</v>
      </c>
      <c r="R5" s="57" t="s">
        <v>84</v>
      </c>
      <c r="S5" s="49"/>
      <c r="T5" s="55" t="s">
        <v>14</v>
      </c>
      <c r="U5" s="49"/>
      <c r="V5" s="49"/>
      <c r="W5" s="22" t="s">
        <v>25</v>
      </c>
      <c r="X5" s="49"/>
      <c r="Y5" s="49"/>
      <c r="Z5" s="49"/>
      <c r="AA5" s="49"/>
      <c r="AB5" s="49"/>
      <c r="AC5" s="49"/>
      <c r="AD5" s="49"/>
      <c r="AE5" s="49"/>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19" t="s">
        <v>87</v>
      </c>
      <c r="D6" s="1" t="s">
        <v>12</v>
      </c>
      <c r="G6" s="1" t="s">
        <v>15</v>
      </c>
      <c r="H6" s="1" t="str">
        <f aca="true" t="shared" si="0" ref="H6:H14">IF(F6&lt;&gt;"",CONCATENATE(F6," ",G6),G6)</f>
        <v>Identifier</v>
      </c>
      <c r="I6" s="1" t="s">
        <v>15</v>
      </c>
      <c r="K6" s="1" t="str">
        <f aca="true" t="shared" si="1" ref="K6:K14">IF(J6&lt;&gt;"",CONCATENATE(J6,"_ ",I6,". Type"),CONCATENATE(I6,". Type"))</f>
        <v>Identifier. Type</v>
      </c>
      <c r="O6" s="2">
        <v>1</v>
      </c>
      <c r="P6" s="1" t="s">
        <v>16</v>
      </c>
      <c r="Q6" s="3" t="s">
        <v>17</v>
      </c>
      <c r="T6" s="20" t="s">
        <v>14</v>
      </c>
      <c r="W6" s="22" t="s">
        <v>25</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
        <v>18</v>
      </c>
      <c r="B7" s="19" t="s">
        <v>98</v>
      </c>
      <c r="D7" s="1" t="s">
        <v>12</v>
      </c>
      <c r="E7"/>
      <c r="G7" s="1" t="s">
        <v>18</v>
      </c>
      <c r="H7" s="1" t="str">
        <f t="shared" si="0"/>
        <v>UUID</v>
      </c>
      <c r="I7" s="1" t="s">
        <v>15</v>
      </c>
      <c r="K7" s="1" t="str">
        <f t="shared" si="1"/>
        <v>Identifier. Type</v>
      </c>
      <c r="O7" s="2" t="s">
        <v>19</v>
      </c>
      <c r="P7" s="1" t="s">
        <v>16</v>
      </c>
      <c r="Q7" s="21" t="s">
        <v>20</v>
      </c>
      <c r="T7" s="20" t="s">
        <v>14</v>
      </c>
      <c r="W7" s="22" t="s">
        <v>25</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256" s="18" customFormat="1" ht="12.75" customHeight="1">
      <c r="A8" s="19" t="str">
        <f aca="true" t="shared" si="2" ref="A8:A14">SUBSTITUTE(SUBSTITUTE(CONCATENATE(IF(E8="Universally Unique","UU",E8),IF(G8&lt;&gt;I8,H8,F8),CONCATENATE(IF(I8="Identifier","ID",IF(I8="Text","",I8))))," ",""),"'","")</f>
        <v>IssueDate</v>
      </c>
      <c r="B8" s="19" t="s">
        <v>21</v>
      </c>
      <c r="C8" s="22"/>
      <c r="D8" s="1" t="s">
        <v>12</v>
      </c>
      <c r="E8" s="22"/>
      <c r="F8" s="22" t="s">
        <v>22</v>
      </c>
      <c r="G8" s="22" t="s">
        <v>23</v>
      </c>
      <c r="H8" s="22" t="str">
        <f t="shared" si="0"/>
        <v>Issue Date</v>
      </c>
      <c r="I8" s="22" t="s">
        <v>23</v>
      </c>
      <c r="J8" s="22"/>
      <c r="K8" s="22" t="str">
        <f t="shared" si="1"/>
        <v>Date. Type</v>
      </c>
      <c r="L8" s="22"/>
      <c r="M8" s="22"/>
      <c r="N8" s="22"/>
      <c r="O8" s="23">
        <v>1</v>
      </c>
      <c r="P8" s="22" t="s">
        <v>16</v>
      </c>
      <c r="Q8" s="24" t="s">
        <v>24</v>
      </c>
      <c r="R8" s="22"/>
      <c r="S8" s="22"/>
      <c r="T8" s="20" t="s">
        <v>14</v>
      </c>
      <c r="U8" s="22"/>
      <c r="V8" s="22"/>
      <c r="W8" s="22" t="s">
        <v>25</v>
      </c>
      <c r="X8" s="22"/>
      <c r="Y8" s="22"/>
      <c r="Z8" s="22"/>
      <c r="AA8" s="22"/>
      <c r="AB8" s="22"/>
      <c r="AC8" s="22"/>
      <c r="AD8" s="22"/>
      <c r="AE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c r="IE8"/>
      <c r="IF8"/>
      <c r="IG8"/>
      <c r="IH8"/>
      <c r="II8"/>
      <c r="IJ8"/>
      <c r="IK8"/>
      <c r="IL8"/>
      <c r="IM8"/>
      <c r="IN8"/>
      <c r="IO8"/>
      <c r="IP8"/>
      <c r="IQ8"/>
      <c r="IR8"/>
      <c r="IS8"/>
      <c r="IT8"/>
      <c r="IU8"/>
      <c r="IV8"/>
    </row>
    <row r="9" spans="1:256" s="18" customFormat="1" ht="12.75" customHeight="1">
      <c r="A9" s="19" t="str">
        <f t="shared" si="2"/>
        <v>IssueTime</v>
      </c>
      <c r="B9" s="19" t="s">
        <v>26</v>
      </c>
      <c r="C9" s="22"/>
      <c r="D9" s="1" t="s">
        <v>12</v>
      </c>
      <c r="E9" s="22"/>
      <c r="F9" s="22" t="s">
        <v>22</v>
      </c>
      <c r="G9" s="22" t="s">
        <v>27</v>
      </c>
      <c r="H9" s="22" t="str">
        <f t="shared" si="0"/>
        <v>Issue Time</v>
      </c>
      <c r="I9" s="22" t="s">
        <v>27</v>
      </c>
      <c r="J9" s="22"/>
      <c r="K9" s="22" t="str">
        <f t="shared" si="1"/>
        <v>Time. Type</v>
      </c>
      <c r="L9" s="22"/>
      <c r="M9" s="22"/>
      <c r="N9" s="22"/>
      <c r="O9" s="23" t="s">
        <v>19</v>
      </c>
      <c r="P9" s="22" t="s">
        <v>16</v>
      </c>
      <c r="Q9" s="24" t="s">
        <v>28</v>
      </c>
      <c r="R9" s="22"/>
      <c r="S9" s="22"/>
      <c r="T9" s="20" t="s">
        <v>14</v>
      </c>
      <c r="U9" s="22"/>
      <c r="V9" s="22"/>
      <c r="W9" s="22" t="s">
        <v>25</v>
      </c>
      <c r="X9" s="22"/>
      <c r="Y9" s="22"/>
      <c r="Z9" s="22"/>
      <c r="AA9" s="22"/>
      <c r="AB9" s="22"/>
      <c r="AC9" s="22"/>
      <c r="AD9" s="22"/>
      <c r="AE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c r="IE9"/>
      <c r="IF9"/>
      <c r="IG9"/>
      <c r="IH9"/>
      <c r="II9"/>
      <c r="IJ9"/>
      <c r="IK9"/>
      <c r="IL9"/>
      <c r="IM9"/>
      <c r="IN9"/>
      <c r="IO9"/>
      <c r="IP9"/>
      <c r="IQ9"/>
      <c r="IR9"/>
      <c r="IS9"/>
      <c r="IT9"/>
      <c r="IU9"/>
      <c r="IV9"/>
    </row>
    <row r="10" spans="1:144" ht="12.75" customHeight="1">
      <c r="A10" s="19" t="str">
        <f t="shared" si="2"/>
        <v>Note</v>
      </c>
      <c r="B10" s="19" t="s">
        <v>29</v>
      </c>
      <c r="D10" s="1" t="s">
        <v>12</v>
      </c>
      <c r="G10" s="1" t="s">
        <v>30</v>
      </c>
      <c r="H10" s="1" t="str">
        <f t="shared" si="0"/>
        <v>Note</v>
      </c>
      <c r="I10" s="1" t="s">
        <v>31</v>
      </c>
      <c r="K10" s="1" t="str">
        <f t="shared" si="1"/>
        <v>Text. Type</v>
      </c>
      <c r="O10" s="2" t="s">
        <v>32</v>
      </c>
      <c r="P10" s="1" t="s">
        <v>16</v>
      </c>
      <c r="Q10" s="24" t="s">
        <v>33</v>
      </c>
      <c r="T10" s="20" t="s">
        <v>14</v>
      </c>
      <c r="W10" s="22" t="s">
        <v>25</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DocumentTypeCode</v>
      </c>
      <c r="B11" s="19" t="s">
        <v>91</v>
      </c>
      <c r="D11" s="1" t="s">
        <v>12</v>
      </c>
      <c r="F11" s="1" t="s">
        <v>90</v>
      </c>
      <c r="G11" s="1" t="s">
        <v>34</v>
      </c>
      <c r="H11" s="1" t="str">
        <f t="shared" si="0"/>
        <v>Document Type Code</v>
      </c>
      <c r="I11" s="1" t="s">
        <v>34</v>
      </c>
      <c r="K11" s="1" t="str">
        <f t="shared" si="1"/>
        <v>Code. Type</v>
      </c>
      <c r="O11" s="25" t="s">
        <v>19</v>
      </c>
      <c r="P11" s="1" t="s">
        <v>16</v>
      </c>
      <c r="Q11" s="3" t="s">
        <v>35</v>
      </c>
      <c r="T11" s="20" t="s">
        <v>14</v>
      </c>
      <c r="W11" s="22" t="s">
        <v>25</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256" s="11" customFormat="1" ht="12.75" customHeight="1">
      <c r="A12" s="19" t="str">
        <f t="shared" si="2"/>
        <v>DocumentType</v>
      </c>
      <c r="B12" s="19" t="s">
        <v>92</v>
      </c>
      <c r="D12" s="1" t="s">
        <v>12</v>
      </c>
      <c r="F12" s="1"/>
      <c r="G12" s="1" t="s">
        <v>90</v>
      </c>
      <c r="H12" s="22" t="str">
        <f t="shared" si="0"/>
        <v>Document Type</v>
      </c>
      <c r="I12" s="11" t="s">
        <v>31</v>
      </c>
      <c r="K12" s="22" t="str">
        <f t="shared" si="1"/>
        <v>Text. Type</v>
      </c>
      <c r="O12" s="25" t="s">
        <v>19</v>
      </c>
      <c r="P12" s="11" t="s">
        <v>16</v>
      </c>
      <c r="Q12" s="26" t="s">
        <v>37</v>
      </c>
      <c r="T12" s="27" t="s">
        <v>14</v>
      </c>
      <c r="U12" s="28" t="s">
        <v>38</v>
      </c>
      <c r="V12" s="29"/>
      <c r="W12" s="22" t="s">
        <v>25</v>
      </c>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c r="IE12"/>
      <c r="IF12"/>
      <c r="IG12"/>
      <c r="IH12"/>
      <c r="II12"/>
      <c r="IJ12"/>
      <c r="IK12"/>
      <c r="IL12"/>
      <c r="IM12"/>
      <c r="IN12"/>
      <c r="IO12"/>
      <c r="IP12"/>
      <c r="IQ12"/>
      <c r="IR12"/>
      <c r="IS12"/>
      <c r="IT12"/>
      <c r="IU12"/>
      <c r="IV12"/>
    </row>
    <row r="13" spans="1:144" ht="12.75" customHeight="1">
      <c r="A13" s="19" t="str">
        <f t="shared" si="2"/>
        <v>ParentDocumentID</v>
      </c>
      <c r="B13" s="19" t="s">
        <v>88</v>
      </c>
      <c r="D13" s="1" t="s">
        <v>12</v>
      </c>
      <c r="E13" s="1" t="s">
        <v>39</v>
      </c>
      <c r="F13" s="1" t="s">
        <v>36</v>
      </c>
      <c r="G13" s="1" t="s">
        <v>15</v>
      </c>
      <c r="H13" s="1" t="str">
        <f t="shared" si="0"/>
        <v>Document Identifier</v>
      </c>
      <c r="I13" s="1" t="s">
        <v>15</v>
      </c>
      <c r="K13" s="1" t="str">
        <f t="shared" si="1"/>
        <v>Identifier. Type</v>
      </c>
      <c r="O13" s="2">
        <v>1</v>
      </c>
      <c r="P13" s="1" t="s">
        <v>16</v>
      </c>
      <c r="Q13" s="3" t="s">
        <v>40</v>
      </c>
      <c r="T13" s="20" t="s">
        <v>14</v>
      </c>
      <c r="W13" s="22" t="s">
        <v>25</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ParentDocumentTypeCode</v>
      </c>
      <c r="B14" s="19" t="s">
        <v>89</v>
      </c>
      <c r="D14" s="1" t="s">
        <v>12</v>
      </c>
      <c r="E14" s="1" t="s">
        <v>39</v>
      </c>
      <c r="F14" s="1" t="s">
        <v>90</v>
      </c>
      <c r="G14" s="1" t="s">
        <v>34</v>
      </c>
      <c r="H14" s="1" t="str">
        <f t="shared" si="0"/>
        <v>Document Type Code</v>
      </c>
      <c r="I14" s="1" t="s">
        <v>34</v>
      </c>
      <c r="K14" s="1" t="str">
        <f t="shared" si="1"/>
        <v>Code. Type</v>
      </c>
      <c r="O14" s="25" t="s">
        <v>19</v>
      </c>
      <c r="P14" s="1" t="s">
        <v>16</v>
      </c>
      <c r="Q14" s="3" t="s">
        <v>41</v>
      </c>
      <c r="T14" s="20" t="s">
        <v>14</v>
      </c>
      <c r="W14" s="22" t="s">
        <v>25</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256" s="22" customFormat="1" ht="12.75" customHeight="1">
      <c r="A15" s="30" t="str">
        <f>SUBSTITUTE(SUBSTITUTE(CONCATENATE(IF(E15="Universally Unique","UU",E15),F15,IF(H15&lt;&gt;I15,H15,""),CONCATENATE(IF(I15="Identifier","ID",IF(I15="Text","",I15))))," ",""),"'","")</f>
        <v>Signature</v>
      </c>
      <c r="B15" s="30" t="s">
        <v>42</v>
      </c>
      <c r="C15" s="31"/>
      <c r="D15" s="31" t="s">
        <v>12</v>
      </c>
      <c r="E15" s="31"/>
      <c r="F15" s="31"/>
      <c r="G15" s="31"/>
      <c r="H15" s="30" t="str">
        <f>M15</f>
        <v>Signature</v>
      </c>
      <c r="I15" s="30" t="str">
        <f>M15</f>
        <v>Signature</v>
      </c>
      <c r="J15" s="30"/>
      <c r="K15" s="31"/>
      <c r="L15" s="31"/>
      <c r="M15" s="32" t="s">
        <v>43</v>
      </c>
      <c r="N15" s="31"/>
      <c r="O15" s="33" t="s">
        <v>32</v>
      </c>
      <c r="P15" s="31" t="s">
        <v>44</v>
      </c>
      <c r="Q15" s="34" t="s">
        <v>45</v>
      </c>
      <c r="R15" s="34"/>
      <c r="S15" s="35"/>
      <c r="T15" s="36" t="s">
        <v>46</v>
      </c>
      <c r="U15" s="31"/>
      <c r="V15" s="31"/>
      <c r="W15" s="31" t="s">
        <v>25</v>
      </c>
      <c r="X15" s="31"/>
      <c r="Y15" s="31"/>
      <c r="Z15" s="31"/>
      <c r="AA15" s="31"/>
      <c r="AB15" s="31"/>
      <c r="AC15" s="31"/>
      <c r="AD15" s="31"/>
      <c r="AE15" s="31"/>
      <c r="ID15"/>
      <c r="IE15"/>
      <c r="IF15"/>
      <c r="IG15"/>
      <c r="IH15"/>
      <c r="II15"/>
      <c r="IJ15"/>
      <c r="IK15"/>
      <c r="IL15"/>
      <c r="IM15"/>
      <c r="IN15"/>
      <c r="IO15"/>
      <c r="IP15"/>
      <c r="IQ15"/>
      <c r="IR15"/>
      <c r="IS15"/>
      <c r="IT15"/>
      <c r="IU15"/>
      <c r="IV15"/>
    </row>
    <row r="16" spans="1:31" ht="12.75" customHeight="1">
      <c r="A16" s="30" t="str">
        <f>SUBSTITUTE(SUBSTITUTE(CONCATENATE(IF(E16="Universally Unique","UU",E16),F16,IF(H16&lt;&gt;I16,H16,""),CONCATENATE(IF(I16="Identifier","ID",IF(I16="Text","",I16))))," ",""),"'","")</f>
        <v>SenderParty</v>
      </c>
      <c r="B16" s="30" t="s">
        <v>93</v>
      </c>
      <c r="C16" s="31"/>
      <c r="D16" s="31" t="s">
        <v>12</v>
      </c>
      <c r="E16" s="31" t="s">
        <v>47</v>
      </c>
      <c r="F16" s="31"/>
      <c r="G16" s="31"/>
      <c r="H16" s="30" t="str">
        <f>M16</f>
        <v>Party</v>
      </c>
      <c r="I16" s="30" t="str">
        <f>M16</f>
        <v>Party</v>
      </c>
      <c r="J16" s="30"/>
      <c r="K16" s="31"/>
      <c r="L16" s="31"/>
      <c r="M16" s="32" t="s">
        <v>48</v>
      </c>
      <c r="N16" s="31"/>
      <c r="O16" s="37">
        <v>1</v>
      </c>
      <c r="P16" s="31" t="s">
        <v>44</v>
      </c>
      <c r="Q16" s="34" t="s">
        <v>49</v>
      </c>
      <c r="R16" s="34"/>
      <c r="S16" s="35"/>
      <c r="T16" s="38" t="s">
        <v>14</v>
      </c>
      <c r="U16" s="31"/>
      <c r="V16" s="31"/>
      <c r="W16" s="31" t="s">
        <v>25</v>
      </c>
      <c r="X16" s="31"/>
      <c r="Y16" s="31"/>
      <c r="Z16" s="31"/>
      <c r="AA16" s="31"/>
      <c r="AB16" s="31"/>
      <c r="AC16" s="31"/>
      <c r="AD16" s="31"/>
      <c r="AE16" s="31"/>
    </row>
    <row r="17" spans="1:31" ht="12.75" customHeight="1">
      <c r="A17" s="30" t="str">
        <f>SUBSTITUTE(SUBSTITUTE(CONCATENATE(IF(E17="Universally Unique","UU",E17),F17,IF(H17&lt;&gt;I17,H17,""),CONCATENATE(IF(I17="Identifier","ID",IF(I17="Text","",I17))))," ",""),"'","")</f>
        <v>ReceiverParty</v>
      </c>
      <c r="B17" s="30" t="s">
        <v>94</v>
      </c>
      <c r="C17" s="31"/>
      <c r="D17" s="31" t="s">
        <v>12</v>
      </c>
      <c r="E17" s="31" t="s">
        <v>50</v>
      </c>
      <c r="F17" s="31"/>
      <c r="G17" s="31"/>
      <c r="H17" s="30" t="str">
        <f>M17</f>
        <v>Party</v>
      </c>
      <c r="I17" s="30" t="str">
        <f>M17</f>
        <v>Party</v>
      </c>
      <c r="J17" s="30"/>
      <c r="K17" s="31"/>
      <c r="L17" s="31"/>
      <c r="M17" s="32" t="s">
        <v>48</v>
      </c>
      <c r="N17" s="31"/>
      <c r="O17" s="37">
        <v>1</v>
      </c>
      <c r="P17" s="31" t="s">
        <v>44</v>
      </c>
      <c r="Q17" s="34" t="s">
        <v>51</v>
      </c>
      <c r="R17" s="34"/>
      <c r="S17" s="35"/>
      <c r="T17" s="38" t="s">
        <v>14</v>
      </c>
      <c r="U17" s="31"/>
      <c r="V17" s="31"/>
      <c r="W17" s="31" t="s">
        <v>25</v>
      </c>
      <c r="X17" s="31"/>
      <c r="Y17" s="31"/>
      <c r="Z17" s="31"/>
      <c r="AA17" s="31"/>
      <c r="AB17" s="31"/>
      <c r="AC17" s="31"/>
      <c r="AD17" s="31"/>
      <c r="AE17" s="31"/>
    </row>
    <row r="18" spans="1:31" ht="12.75" customHeight="1">
      <c r="A18" s="30" t="str">
        <f>SUBSTITUTE(SUBSTITUTE(CONCATENATE(IF(E18="Universally Unique","UU",E18),F18,IF(H18&lt;&gt;I18,H18,""),CONCATENATE(IF(I18="Identifier","ID",IF(I18="Text","",I18))))," ",""),"'","")</f>
        <v>Attachment</v>
      </c>
      <c r="B18" s="30" t="s">
        <v>52</v>
      </c>
      <c r="C18" s="31"/>
      <c r="D18" s="31" t="s">
        <v>12</v>
      </c>
      <c r="E18" s="31"/>
      <c r="F18" s="31"/>
      <c r="G18" s="31"/>
      <c r="H18" s="30" t="str">
        <f>M18</f>
        <v>Attachment</v>
      </c>
      <c r="I18" s="30" t="str">
        <f>M18</f>
        <v>Attachment</v>
      </c>
      <c r="J18" s="30"/>
      <c r="K18" s="31"/>
      <c r="L18" s="31"/>
      <c r="M18" s="32" t="s">
        <v>53</v>
      </c>
      <c r="N18" s="31"/>
      <c r="O18" s="33" t="s">
        <v>54</v>
      </c>
      <c r="P18" s="31" t="s">
        <v>44</v>
      </c>
      <c r="Q18" s="34" t="s">
        <v>55</v>
      </c>
      <c r="R18" s="34"/>
      <c r="S18" s="35"/>
      <c r="T18" s="38" t="s">
        <v>14</v>
      </c>
      <c r="U18" s="31"/>
      <c r="V18" s="31"/>
      <c r="W18" s="31" t="s">
        <v>25</v>
      </c>
      <c r="X18" s="31"/>
      <c r="Y18" s="31"/>
      <c r="Z18" s="31"/>
      <c r="AA18" s="31"/>
      <c r="AB18" s="31"/>
      <c r="AC18" s="31"/>
      <c r="AD18" s="31"/>
      <c r="AE18" s="31"/>
    </row>
    <row r="19" spans="1:256" s="22" customFormat="1" ht="12.75" customHeight="1">
      <c r="A19" s="39"/>
      <c r="B19" s="39"/>
      <c r="C19" s="39"/>
      <c r="D19" s="39"/>
      <c r="E19" s="39"/>
      <c r="F19" s="39"/>
      <c r="G19" s="39"/>
      <c r="H19" s="39"/>
      <c r="I19" s="39"/>
      <c r="J19" s="39"/>
      <c r="K19" s="39"/>
      <c r="L19" s="39"/>
      <c r="M19" s="39"/>
      <c r="N19" s="40"/>
      <c r="O19" s="41"/>
      <c r="P19" s="40" t="s">
        <v>56</v>
      </c>
      <c r="Q19" s="42"/>
      <c r="R19" s="42"/>
      <c r="S19" s="42"/>
      <c r="T19" s="42"/>
      <c r="U19" s="43"/>
      <c r="V19" s="44"/>
      <c r="W19" s="39"/>
      <c r="X19" s="39"/>
      <c r="Y19" s="39"/>
      <c r="Z19" s="39"/>
      <c r="AA19" s="39"/>
      <c r="AB19" s="39"/>
      <c r="AC19" s="39"/>
      <c r="AD19" s="39"/>
      <c r="AE19" s="39"/>
      <c r="ID19"/>
      <c r="IE19"/>
      <c r="IF19"/>
      <c r="IG19"/>
      <c r="IH19"/>
      <c r="II19"/>
      <c r="IJ19"/>
      <c r="IK19"/>
      <c r="IL19"/>
      <c r="IM19"/>
      <c r="IN19"/>
      <c r="IO19"/>
      <c r="IP19"/>
      <c r="IQ19"/>
      <c r="IR19"/>
      <c r="IS19"/>
      <c r="IT19"/>
      <c r="IU19"/>
      <c r="IV19"/>
    </row>
    <row r="68" spans="1:31" ht="12.75">
      <c r="A68" s="39"/>
      <c r="B68" s="39"/>
      <c r="C68" s="39"/>
      <c r="D68" s="39"/>
      <c r="E68" s="39"/>
      <c r="F68" s="39"/>
      <c r="G68" s="39"/>
      <c r="H68" s="39"/>
      <c r="I68" s="39"/>
      <c r="J68" s="39"/>
      <c r="K68" s="39"/>
      <c r="L68" s="39"/>
      <c r="M68" s="39"/>
      <c r="N68" s="40"/>
      <c r="O68" s="41"/>
      <c r="P68" s="40" t="s">
        <v>56</v>
      </c>
      <c r="Q68" s="45"/>
      <c r="R68" s="45"/>
      <c r="S68" s="46"/>
      <c r="T68" s="45"/>
      <c r="U68" s="39"/>
      <c r="V68" s="39"/>
      <c r="W68" s="39"/>
      <c r="X68" s="39"/>
      <c r="Y68" s="39"/>
      <c r="Z68" s="39"/>
      <c r="AA68" s="39"/>
      <c r="AB68" s="39"/>
      <c r="AC68" s="39"/>
      <c r="AD68" s="39"/>
      <c r="AE68" s="39"/>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2006-07-08T05:53:23Z</dcterms:modified>
  <cp:category/>
  <cp:version/>
  <cp:contentType/>
  <cp:contentStatus/>
  <cp:revision>42</cp:revision>
</cp:coreProperties>
</file>