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BillOfLading" sheetId="1" r:id="rId1"/>
  </sheets>
  <definedNames>
    <definedName name="_xlnm.Print_Area" localSheetId="0">'BillOfLading'!$A$1:$AF$29</definedName>
    <definedName name="_xlnm.Print_Titles" localSheetId="0">'BillOfLading'!$1:$1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20100830-2010z</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<sst xmlns="http://schemas.openxmlformats.org/spreadsheetml/2006/main" count="538" uniqueCount="170">
  <si>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</si>
  <si>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</si>
  <si>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</si>
  <si>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</si>
  <si>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</si>
  <si>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</si>
  <si>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</si>
  <si>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</si>
  <si>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</si>
  <si>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</si>
  <si>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</si>
  <si>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</si>
  <si>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</si>
  <si>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</si>
  <si>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</si>
  <si>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</si>
  <si>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</si>
  <si>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</si>
  <si>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</si>
  <si>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</si>
  <si>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</si>
  <si>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</si>
  <si>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</si>
  <si>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</si>
  <si>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</si>
  <si>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</si>
  <si>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</si>
  <si>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</si>
  <si>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</si>
  <si>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</si>
  <si>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</si>
  <si>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</si>
  <si>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Bill Of Lading. Details</t>
  </si>
  <si>
    <t>Bill Of Lading</t>
  </si>
  <si>
    <t>House Bill of Landing, Master Bill, Bill</t>
  </si>
  <si>
    <t>ABIE</t>
  </si>
  <si>
    <t>The Bill of Lading is issued by the party who acts as an agent for the carrier or other agents to the party who gives instructions for the transportation services (shipper, consignor, etc.) stating the details of the transportation, charges, and terms and conditions under which the transportation service is provided. The party issuing this document does not necessarily provide the physical transportation service. It corresponds to the information on the Forwarding Instruction. It is used for any mode of transport.
A Bill of Lading can serve as a contractual document between the parties for the transportation service.  The document evidences a contract of carriage by sea and the acceptance of responsibility for the goods by the carrier, and by which the carrier undertakes to deliver the goods against surrender of the document.  A provision in the document that the goods are to be delivered to the order of a named person, or to order, or to bearer, constitutes such an undertaking.</t>
  </si>
  <si>
    <t>2.0</t>
  </si>
  <si>
    <t>Transportation</t>
  </si>
  <si>
    <t>In All Contexts</t>
  </si>
  <si>
    <t>None</t>
  </si>
  <si>
    <t>Changes for UBL 2.0 Update Package: Cells R8 to AE21 (inclusive) moved down one row; extra trailing period removed from second paragraph of definition (cell Q2)</t>
  </si>
  <si>
    <t>Bill Of Lading. UBL Version Identifier. Identifier</t>
  </si>
  <si>
    <t>UBL Version</t>
  </si>
  <si>
    <t>Identifier</t>
  </si>
  <si>
    <t>UBL Version Identifier</t>
  </si>
  <si>
    <t>Identifier. Type</t>
  </si>
  <si>
    <t>0..1</t>
  </si>
  <si>
    <t>BBIE</t>
  </si>
  <si>
    <t>The earliest version of the UBL 2 schema for this document type that defines all of the elements that might be encountered in the current instance.</t>
  </si>
  <si>
    <t>2.0.5</t>
  </si>
  <si>
    <t>Bill Of Lading. Customization Identifier. Identifier</t>
  </si>
  <si>
    <t>Customization</t>
  </si>
  <si>
    <t>Customization Identifier</t>
  </si>
  <si>
    <t>Identifies a user-defined customization of UBL for a specific use.</t>
  </si>
  <si>
    <t>NES</t>
  </si>
  <si>
    <t>Changes for UBL 2.0 Update Package: H3 formula pasted to H4 and H5</t>
  </si>
  <si>
    <t>Bill Of Lading. Profile Identifier. Identifier</t>
  </si>
  <si>
    <t>Profile</t>
  </si>
  <si>
    <t>Profile Identifier</t>
  </si>
  <si>
    <t>Identifies a user-defined profile of the customization of UBL being used.</t>
  </si>
  <si>
    <t>BasicProcurementProcess</t>
  </si>
  <si>
    <t>Bill Of Lading. Profile Execution Identifier. Identifier</t>
  </si>
  <si>
    <t>Profile Execution</t>
  </si>
  <si>
    <t>Profile Execution Identifier</t>
  </si>
  <si>
    <t>Identifies an instance of executing a profile, to associate all transactions in a collaboration.</t>
  </si>
  <si>
    <t>BPP-1001</t>
  </si>
  <si>
    <t>2.1</t>
  </si>
  <si>
    <t>Bill Of Lading. Identifier</t>
  </si>
  <si>
    <t>Bill of Lading Number</t>
  </si>
  <si>
    <t>1</t>
  </si>
  <si>
    <t>Unique Identifier of the Bill Of Lading. Reference number to identify a document evidencing a transport contract.</t>
  </si>
  <si>
    <t>Bill Of Lading. Carrier Assigned_ Identifier. Identifier</t>
  </si>
  <si>
    <t>Carrier Assigned</t>
  </si>
  <si>
    <t>Booking Reference Number</t>
  </si>
  <si>
    <t>Reference number assigned by a carrier or its agent to identify a specific shipment such as a booking reference number when cargo space is reserved prior to loading.</t>
  </si>
  <si>
    <t>UUID</t>
  </si>
  <si>
    <t>Bill Of Lading. UUID. Identifier</t>
  </si>
  <si>
    <t>A universally unique identifier for an instance of this ABIE.</t>
  </si>
  <si>
    <t>Bill Of Lading. Issue Date. Date</t>
  </si>
  <si>
    <t>Issue</t>
  </si>
  <si>
    <t>Date</t>
  </si>
  <si>
    <t>Issue Date</t>
  </si>
  <si>
    <t>Date. Type</t>
  </si>
  <si>
    <t>Transport Document Date</t>
  </si>
  <si>
    <t>Date on which the Bill Of Lading was issued.</t>
  </si>
  <si>
    <t>Bill Of Lading. Issue Time. Time</t>
  </si>
  <si>
    <t>Time</t>
  </si>
  <si>
    <t>Issue Time</t>
  </si>
  <si>
    <t>Time. Type</t>
  </si>
  <si>
    <t>Time at which the Bill Of Lading was issued.</t>
  </si>
  <si>
    <t>Bill Of Lading. Name</t>
  </si>
  <si>
    <t>Name</t>
  </si>
  <si>
    <t>Name. Type</t>
  </si>
  <si>
    <t>The business name given to the document type.</t>
  </si>
  <si>
    <t xml:space="preserve"> House Bill ,  Consolidated Bill of Lading ,  Proforma ,  Sea Waybill </t>
  </si>
  <si>
    <t>Changes for UBL 2.0 Update Package:  Sea Waybill  added to list of examples in cell R11</t>
  </si>
  <si>
    <t>Bill Of Lading. Description. Text</t>
  </si>
  <si>
    <t>Description</t>
  </si>
  <si>
    <t>Text</t>
  </si>
  <si>
    <t>Text. Type</t>
  </si>
  <si>
    <t>0..n</t>
  </si>
  <si>
    <t>Textual description of the document instance.</t>
  </si>
  <si>
    <t xml:space="preserve">Changes for UBL 2.0 Update Package: Definition (cell Q12) changed from  Purpose of the document instance.  to  Textual description of the document instance. </t>
  </si>
  <si>
    <t>Bill Of Lading. Note. Text</t>
  </si>
  <si>
    <t>Note</t>
  </si>
  <si>
    <t>Contains any free-form text pertinent to the entire document or to the document message itself. This element may contain notes or any other similar information that is not contained explicitly in another structure.</t>
  </si>
  <si>
    <t>Bill Of Lading. Document Status Code. Code</t>
  </si>
  <si>
    <t>Document Status</t>
  </si>
  <si>
    <t>Code</t>
  </si>
  <si>
    <t>Document Status Code</t>
  </si>
  <si>
    <t>Document Status_ Code. Type</t>
  </si>
  <si>
    <t>Indicates the status of the Bill Of Lading (revision, replacement, etc.).</t>
  </si>
  <si>
    <t>Bill Of Lading. Shipping Order Identifier. Identifier</t>
  </si>
  <si>
    <t>Shipping Order</t>
  </si>
  <si>
    <t>Shipping Order Identifier</t>
  </si>
  <si>
    <t>Freight forwarding instruction, Shippers letter of instruction</t>
  </si>
  <si>
    <t>Reference number to identify a Shipping Order or Forwarding Instruction.</t>
  </si>
  <si>
    <t>Bill Of Lading. To Order_ Indicator. Indicator</t>
  </si>
  <si>
    <t>To Order</t>
  </si>
  <si>
    <t>Indicator</t>
  </si>
  <si>
    <t>Indicator. Type</t>
  </si>
  <si>
    <t>Indicates whether the transport document is consigned to order.</t>
  </si>
  <si>
    <t>Bill Of Lading. Ad Valorem_ Indicator. Indicator</t>
  </si>
  <si>
    <t>Ad Valorem</t>
  </si>
  <si>
    <t>A term used in commerce in reference to certain duties, called ad valorem duties, which are levied on commodities at certain rates per centum on their value.</t>
  </si>
  <si>
    <t>Bill Of Lading. Declared Carriage_ Value. Amount</t>
  </si>
  <si>
    <t>Declared Carriage</t>
  </si>
  <si>
    <t>Value</t>
  </si>
  <si>
    <t>Amount</t>
  </si>
  <si>
    <t>Amount. Type</t>
  </si>
  <si>
    <t>Interest in Delivery</t>
  </si>
  <si>
    <t>Value, declared by the shipper or his agent solely for the purpose of varying the carrier s level of liability from that provided in the contract of carriage, in case of loss or damage to goods or delayed delivery.</t>
  </si>
  <si>
    <t>Bill Of Lading. Other_ Instruction. Text</t>
  </si>
  <si>
    <t>Other</t>
  </si>
  <si>
    <t>Instruction</t>
  </si>
  <si>
    <t>Bill of Lading Remark</t>
  </si>
  <si>
    <t>Contains other free-text-based instructions related to the shipment to the forwarders or carriers. This should only be used where such information cannot be represented in other structured information entities within the document.</t>
  </si>
  <si>
    <t>Bill Of Lading. Consignor_ Party. Party</t>
  </si>
  <si>
    <t>Consignor</t>
  </si>
  <si>
    <t>Party</t>
  </si>
  <si>
    <t>Consignor (WCO ID 71 and 72)</t>
  </si>
  <si>
    <t>ASBIE</t>
  </si>
  <si>
    <t>The party consigning goods as stipulated in the transport contract by the party ordering transport.</t>
  </si>
  <si>
    <t>Bill Of Lading. Carrier_ Party. Party</t>
  </si>
  <si>
    <t>Carrier</t>
  </si>
  <si>
    <t>Transport Company, Shipping Line, NVOCC, Airline,  Haulier, Courier, Carrier (WCO ID 49 and 50)</t>
  </si>
  <si>
    <t>The party providing the transport of goods between named points.</t>
  </si>
  <si>
    <t>Bill Of Lading. Freight Forwarder_ Party. Party</t>
  </si>
  <si>
    <t>Freight Forwarder</t>
  </si>
  <si>
    <t>Consolidator (WCO ID 192 AND 193)</t>
  </si>
  <si>
    <t>The party combining individual smaller consignments into a single larger shipment (so called consolidated shipment) that is sent to a counterpart who mirrors the consolidator s activity by dividing the consolidated consignment into its original components.</t>
  </si>
  <si>
    <t>Bill Of Lading. Shipment</t>
  </si>
  <si>
    <t>Shipment</t>
  </si>
  <si>
    <t>An association to Shipment.</t>
  </si>
  <si>
    <t xml:space="preserve">Changes for UBL 2.0 Update Package: Definition changed from  Information about the separately identifiable collection of goods items (available to be) transported from one consignor to one consignee via one or more modes of transport.  to   An association to Shipment. </t>
  </si>
  <si>
    <t>Bill Of Lading. Document Reference</t>
  </si>
  <si>
    <t>Document Reference</t>
  </si>
  <si>
    <t>An association to Document Reference.</t>
  </si>
  <si>
    <t>Bill Of Lading. Exchange Rate</t>
  </si>
  <si>
    <t>Exchange Rate</t>
  </si>
  <si>
    <t>Information that directly relates to the rate of exchange (conversion) between two currencies.</t>
  </si>
  <si>
    <t>Bill Of Lading. Document Distribution</t>
  </si>
  <si>
    <t>Document Distribution</t>
  </si>
  <si>
    <t>The distribution of the Bill of Lading to interested parties.</t>
  </si>
  <si>
    <t xml:space="preserve">Changes for UBL 2.0 Update Package: Definition (cell Q26) changed from  The distribution of the Bill to interested parties.  to  The distribution of the Bill of Lading to interested parties. </t>
  </si>
  <si>
    <t>Bill Of Lading. Signature</t>
  </si>
  <si>
    <t>Signature</t>
  </si>
  <si>
    <t>One or more signatures applied to the document instance.</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</si>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</sst>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
    <xf numFmtId="164" fontId="0" fillId="0" borderId="0" xfId="0" applyAlignment="1">
      <alignment/>
    </xf>
    <xf numFmtId="164" fontId="1" fillId="2" borderId="1" xfId="0" applyFont="1" applyFill="1" applyBorder="1" applyAlignment="1">
      <alignment horizontal="center" vertical="top" wrapText="1"/>
    </xf>
    <xf numFmtId="164" fontId="0" fillId="0" borderId="0" xfId="0" applyFont="1" applyBorder="1" applyAlignment="1">
      <alignment vertical="top" wrapText="1"/>
    </xf>
    <xf numFmtId="165" fontId="2" fillId="3" borderId="0" xfId="0" applyNumberFormat="1" applyFont="1" applyFill="1" applyBorder="1" applyAlignment="1">
      <alignment vertical="top" wrapText="1"/>
    </xf>
    <xf numFmtId="164" fontId="0" fillId="0" borderId="0" xfId="0" applyAlignment="1">
      <alignment vertical="top" wrapText="1"/>
    </xf>
    <xf numFmtId="164" fontId="2" fillId="0" borderId="0" xfId="0" applyFont="1" applyAlignment="1">
      <alignment vertical="top" wrapText="1"/>
    </xf>
    <xf numFmtId="164" fontId="2" fillId="4" borderId="0" xfId="0" applyFont="1" applyFill="1" applyBorder="1" applyAlignment="1">
      <alignment vertical="top" wrapText="1"/>
    </xf>
    <xf numFmtId="164" fontId="2" fillId="5"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9"/>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s="2" customFormat="1"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s="4" customFormat="1" ht="191.25">
      <c r="A2" s="3" t="str">
        <f>SUBSTITUTE(SUBSTITUTE(CONCATENATE(IF(C3="","",CONCATENATE(C3,"")),"",D3)," ",""),"'","")</f>
        <v>BillOfLading</v>
      </c>
      <c r="B2" s="3" t="s">
        <v>32</v>
      </c>
      <c r="C2" s="3"/>
      <c r="D2" s="3" t="s">
        <v>33</v>
      </c>
      <c r="E2" s="3"/>
      <c r="F2" s="3"/>
      <c r="G2" s="3"/>
      <c r="H2" s="3"/>
      <c r="I2" s="3"/>
      <c r="J2" s="3"/>
      <c r="K2" s="3"/>
      <c r="L2" s="3"/>
      <c r="M2" s="3"/>
      <c r="N2" s="3" t="s">
        <v>34</v>
      </c>
      <c r="O2" s="3"/>
      <c r="P2" s="3" t="s">
        <v>35</v>
      </c>
      <c r="Q2" s="3" t="s">
        <v>36</v>
      </c>
      <c r="R2" s="3"/>
      <c r="S2" s="3"/>
      <c r="T2" s="3" t="s">
        <v>37</v>
      </c>
      <c r="U2" s="3"/>
      <c r="V2" s="3"/>
      <c r="W2" s="3" t="s">
        <v>38</v>
      </c>
      <c r="X2" s="3" t="s">
        <v>39</v>
      </c>
      <c r="Y2" s="3" t="s">
        <v>40</v>
      </c>
      <c r="Z2" s="3" t="s">
        <v>39</v>
      </c>
      <c r="AA2" s="3" t="s">
        <v>39</v>
      </c>
      <c r="AB2" s="3" t="s">
        <v>39</v>
      </c>
      <c r="AC2" s="3" t="s">
        <v>39</v>
      </c>
      <c r="AD2" s="3" t="s">
        <v>39</v>
      </c>
      <c r="AE2" s="3"/>
      <c r="AF2" s="3" t="s">
        <v>41</v>
      </c>
    </row>
    <row r="3" spans="1:30" s="5" customFormat="1" ht="25.5">
      <c r="A3" s="5" t="str">
        <f>SUBSTITUTE(SUBSTITUTE(CONCATENATE(IF(E3="Universally Unique","UU",E3),IF(G3&lt;&gt;I3,H3,F3),CONCATENATE(IF(I3="Identifier","ID",IF(I3="Text","",I3))))," ",""),"'","")</f>
        <v>UBLVersionID</v>
      </c>
      <c r="B3" s="5" t="s">
        <v>42</v>
      </c>
      <c r="D3" s="5" t="s">
        <v>33</v>
      </c>
      <c r="F3" s="5" t="s">
        <v>43</v>
      </c>
      <c r="G3" s="5" t="s">
        <v>44</v>
      </c>
      <c r="H3" s="5" t="s">
        <v>45</v>
      </c>
      <c r="I3" s="5" t="s">
        <v>44</v>
      </c>
      <c r="K3" s="5" t="s">
        <v>46</v>
      </c>
      <c r="O3" s="5" t="s">
        <v>47</v>
      </c>
      <c r="P3" s="5" t="s">
        <v>48</v>
      </c>
      <c r="Q3" s="5" t="s">
        <v>49</v>
      </c>
      <c r="R3" s="5" t="s">
        <v>50</v>
      </c>
      <c r="T3" s="5" t="s">
        <v>37</v>
      </c>
      <c r="W3" s="5" t="s">
        <v>38</v>
      </c>
      <c r="X3" s="5" t="s">
        <v>39</v>
      </c>
      <c r="Y3" s="5" t="s">
        <v>40</v>
      </c>
      <c r="Z3" s="5" t="s">
        <v>39</v>
      </c>
      <c r="AA3" s="5" t="s">
        <v>39</v>
      </c>
      <c r="AB3" s="5" t="s">
        <v>39</v>
      </c>
      <c r="AC3" s="5" t="s">
        <v>39</v>
      </c>
      <c r="AD3" s="5" t="s">
        <v>39</v>
      </c>
    </row>
    <row r="4" spans="1:32" s="4" customFormat="1" ht="25.5">
      <c r="A4" s="5" t="str">
        <f>SUBSTITUTE(SUBSTITUTE(CONCATENATE(IF(E4="Universally Unique","UU",E4),IF(G4&lt;&gt;I4,H4,F4),CONCATENATE(IF(I4="Identifier","ID",IF(I4="Text","",I4))))," ",""),"'","")</f>
        <v>CustomizationID</v>
      </c>
      <c r="B4" s="5" t="s">
        <v>51</v>
      </c>
      <c r="C4" s="5"/>
      <c r="D4" s="5" t="s">
        <v>33</v>
      </c>
      <c r="E4" s="5"/>
      <c r="F4" s="5" t="s">
        <v>52</v>
      </c>
      <c r="G4" s="5" t="s">
        <v>44</v>
      </c>
      <c r="H4" s="5" t="s">
        <v>53</v>
      </c>
      <c r="I4" s="5" t="s">
        <v>44</v>
      </c>
      <c r="J4" s="5"/>
      <c r="K4" s="5" t="s">
        <v>46</v>
      </c>
      <c r="L4" s="5"/>
      <c r="M4" s="5"/>
      <c r="N4" s="5"/>
      <c r="O4" s="5" t="s">
        <v>47</v>
      </c>
      <c r="P4" s="5" t="s">
        <v>48</v>
      </c>
      <c r="Q4" s="5" t="s">
        <v>54</v>
      </c>
      <c r="R4" s="5" t="s">
        <v>55</v>
      </c>
      <c r="S4" s="5"/>
      <c r="T4" s="5" t="s">
        <v>37</v>
      </c>
      <c r="U4" s="5"/>
      <c r="V4" s="5"/>
      <c r="W4" s="5" t="s">
        <v>38</v>
      </c>
      <c r="X4" s="5" t="s">
        <v>39</v>
      </c>
      <c r="Y4" s="5" t="s">
        <v>40</v>
      </c>
      <c r="Z4" s="5" t="s">
        <v>39</v>
      </c>
      <c r="AA4" s="5" t="s">
        <v>39</v>
      </c>
      <c r="AB4" s="5" t="s">
        <v>39</v>
      </c>
      <c r="AC4" s="5" t="s">
        <v>39</v>
      </c>
      <c r="AD4" s="5" t="s">
        <v>39</v>
      </c>
      <c r="AE4" s="5"/>
      <c r="AF4" s="5" t="s">
        <v>56</v>
      </c>
    </row>
    <row r="5" spans="1:32" s="4" customFormat="1" ht="25.5">
      <c r="A5" s="5" t="str">
        <f>SUBSTITUTE(SUBSTITUTE(CONCATENATE(IF(E5="Universally Unique","UU",E5),IF(G5&lt;&gt;I5,H5,F5),CONCATENATE(IF(I5="Identifier","ID",IF(I5="Text","",I5))))," ",""),"'","")</f>
        <v>ProfileID</v>
      </c>
      <c r="B5" s="5" t="s">
        <v>57</v>
      </c>
      <c r="C5" s="5"/>
      <c r="D5" s="5" t="s">
        <v>33</v>
      </c>
      <c r="E5" s="5"/>
      <c r="F5" s="5" t="s">
        <v>58</v>
      </c>
      <c r="G5" s="5" t="s">
        <v>44</v>
      </c>
      <c r="H5" s="5" t="s">
        <v>59</v>
      </c>
      <c r="I5" s="5" t="s">
        <v>44</v>
      </c>
      <c r="J5" s="5"/>
      <c r="K5" s="5" t="s">
        <v>46</v>
      </c>
      <c r="L5" s="5"/>
      <c r="M5" s="5"/>
      <c r="N5" s="5"/>
      <c r="O5" s="5" t="s">
        <v>47</v>
      </c>
      <c r="P5" s="5" t="s">
        <v>48</v>
      </c>
      <c r="Q5" s="5" t="s">
        <v>60</v>
      </c>
      <c r="R5" s="5" t="s">
        <v>61</v>
      </c>
      <c r="S5" s="5"/>
      <c r="T5" s="5" t="s">
        <v>37</v>
      </c>
      <c r="U5" s="5"/>
      <c r="V5" s="5"/>
      <c r="W5" s="5" t="s">
        <v>38</v>
      </c>
      <c r="X5" s="5" t="s">
        <v>39</v>
      </c>
      <c r="Y5" s="5" t="s">
        <v>40</v>
      </c>
      <c r="Z5" s="5" t="s">
        <v>39</v>
      </c>
      <c r="AA5" s="5" t="s">
        <v>39</v>
      </c>
      <c r="AB5" s="5" t="s">
        <v>39</v>
      </c>
      <c r="AC5" s="5" t="s">
        <v>39</v>
      </c>
      <c r="AD5" s="5" t="s">
        <v>39</v>
      </c>
      <c r="AE5" s="5"/>
      <c r="AF5" s="5" t="s">
        <v>56</v>
      </c>
    </row>
    <row r="6" spans="1:30" s="5" customFormat="1" ht="25.5">
      <c r="A6" s="5" t="str">
        <f>SUBSTITUTE(SUBSTITUTE(CONCATENATE(IF(E6="Universally Unique","UU",E6),IF(G6&lt;&gt;I6,H6,F6),CONCATENATE(IF(I6="Identifier","ID",IF(I6="Text","",I6))))," ",""),"'","")</f>
        <v>ProfileExecutionID</v>
      </c>
      <c r="B6" s="5" t="s">
        <v>62</v>
      </c>
      <c r="D6" s="5" t="s">
        <v>33</v>
      </c>
      <c r="F6" s="5" t="s">
        <v>63</v>
      </c>
      <c r="G6" s="5" t="s">
        <v>44</v>
      </c>
      <c r="H6" s="5" t="s">
        <v>64</v>
      </c>
      <c r="I6" s="5" t="s">
        <v>44</v>
      </c>
      <c r="K6" s="5" t="s">
        <v>46</v>
      </c>
      <c r="O6" s="5" t="s">
        <v>47</v>
      </c>
      <c r="P6" s="5" t="s">
        <v>48</v>
      </c>
      <c r="Q6" s="5" t="s">
        <v>65</v>
      </c>
      <c r="R6" s="5" t="s">
        <v>66</v>
      </c>
      <c r="T6" s="5" t="s">
        <v>67</v>
      </c>
      <c r="W6" s="5" t="s">
        <v>38</v>
      </c>
      <c r="X6" s="5" t="s">
        <v>39</v>
      </c>
      <c r="Y6" s="5" t="s">
        <v>40</v>
      </c>
      <c r="Z6" s="5" t="s">
        <v>39</v>
      </c>
      <c r="AA6" s="5" t="s">
        <v>39</v>
      </c>
      <c r="AB6" s="5" t="s">
        <v>39</v>
      </c>
      <c r="AC6" s="5" t="s">
        <v>39</v>
      </c>
      <c r="AD6" s="5" t="s">
        <v>39</v>
      </c>
    </row>
    <row r="7" spans="1:30" s="5" customFormat="1" ht="25.5">
      <c r="A7" s="5" t="str">
        <f>SUBSTITUTE(SUBSTITUTE(CONCATENATE(IF(E7="Universally Unique","UU",E7),IF(G7&lt;&gt;I7,H7,F7),CONCATENATE(IF(I7="Identifier","ID",IF(I7="Text","",I7))))," ",""),"'","")</f>
        <v>ID</v>
      </c>
      <c r="B7" s="5" t="s">
        <v>68</v>
      </c>
      <c r="D7" s="5" t="s">
        <v>33</v>
      </c>
      <c r="G7" s="5" t="s">
        <v>44</v>
      </c>
      <c r="H7" s="5" t="s">
        <v>44</v>
      </c>
      <c r="I7" s="5" t="s">
        <v>44</v>
      </c>
      <c r="K7" s="5" t="s">
        <v>46</v>
      </c>
      <c r="N7" s="5" t="s">
        <v>69</v>
      </c>
      <c r="O7" s="5" t="s">
        <v>70</v>
      </c>
      <c r="P7" s="5" t="s">
        <v>48</v>
      </c>
      <c r="Q7" s="5" t="s">
        <v>71</v>
      </c>
      <c r="T7" s="5" t="s">
        <v>37</v>
      </c>
      <c r="W7" s="5" t="s">
        <v>38</v>
      </c>
      <c r="X7" s="5" t="s">
        <v>39</v>
      </c>
      <c r="Y7" s="5" t="s">
        <v>40</v>
      </c>
      <c r="Z7" s="5" t="s">
        <v>39</v>
      </c>
      <c r="AA7" s="5" t="s">
        <v>39</v>
      </c>
      <c r="AB7" s="5" t="s">
        <v>39</v>
      </c>
      <c r="AC7" s="5" t="s">
        <v>39</v>
      </c>
      <c r="AD7" s="5" t="s">
        <v>39</v>
      </c>
    </row>
    <row r="8" spans="1:30" s="5" customFormat="1" ht="38.25">
      <c r="A8" s="5" t="str">
        <f>SUBSTITUTE(SUBSTITUTE(CONCATENATE(IF(E8="Universally Unique","UU",E8),IF(G8&lt;&gt;I8,H8,F8),CONCATENATE(IF(I8="Identifier","ID",IF(I8="Text","",I8))))," ",""),"'","")</f>
        <v>CarrierAssignedID</v>
      </c>
      <c r="B8" s="5" t="s">
        <v>72</v>
      </c>
      <c r="D8" s="5" t="s">
        <v>33</v>
      </c>
      <c r="E8" s="5" t="s">
        <v>73</v>
      </c>
      <c r="G8" s="5" t="s">
        <v>44</v>
      </c>
      <c r="H8" s="5" t="s">
        <v>44</v>
      </c>
      <c r="I8" s="5" t="s">
        <v>44</v>
      </c>
      <c r="K8" s="5" t="s">
        <v>46</v>
      </c>
      <c r="N8" s="5" t="s">
        <v>74</v>
      </c>
      <c r="O8" s="5" t="s">
        <v>47</v>
      </c>
      <c r="P8" s="5" t="s">
        <v>48</v>
      </c>
      <c r="Q8" s="5" t="s">
        <v>75</v>
      </c>
      <c r="T8" s="5" t="s">
        <v>37</v>
      </c>
      <c r="W8" s="5" t="s">
        <v>38</v>
      </c>
      <c r="X8" s="5" t="s">
        <v>39</v>
      </c>
      <c r="Y8" s="5" t="s">
        <v>40</v>
      </c>
      <c r="Z8" s="5" t="s">
        <v>39</v>
      </c>
      <c r="AA8" s="5" t="s">
        <v>39</v>
      </c>
      <c r="AB8" s="5" t="s">
        <v>39</v>
      </c>
      <c r="AC8" s="5" t="s">
        <v>39</v>
      </c>
      <c r="AD8" s="5" t="s">
        <v>39</v>
      </c>
    </row>
    <row r="9" spans="1:30" s="5" customFormat="1" ht="12.75">
      <c r="A9" s="5" t="s">
        <v>76</v>
      </c>
      <c r="B9" s="5" t="s">
        <v>77</v>
      </c>
      <c r="D9" s="5" t="s">
        <v>33</v>
      </c>
      <c r="G9" s="5" t="s">
        <v>76</v>
      </c>
      <c r="H9" s="5" t="s">
        <v>76</v>
      </c>
      <c r="I9" s="5" t="s">
        <v>44</v>
      </c>
      <c r="K9" s="5" t="s">
        <v>46</v>
      </c>
      <c r="O9" s="5" t="s">
        <v>47</v>
      </c>
      <c r="P9" s="5" t="s">
        <v>48</v>
      </c>
      <c r="Q9" s="5" t="s">
        <v>78</v>
      </c>
      <c r="T9" s="5" t="s">
        <v>67</v>
      </c>
      <c r="W9" s="5" t="s">
        <v>38</v>
      </c>
      <c r="X9" s="5" t="s">
        <v>39</v>
      </c>
      <c r="Y9" s="5" t="s">
        <v>40</v>
      </c>
      <c r="Z9" s="5" t="s">
        <v>39</v>
      </c>
      <c r="AA9" s="5" t="s">
        <v>39</v>
      </c>
      <c r="AB9" s="5" t="s">
        <v>39</v>
      </c>
      <c r="AC9" s="5" t="s">
        <v>39</v>
      </c>
      <c r="AD9" s="5" t="s">
        <v>39</v>
      </c>
    </row>
    <row r="10" spans="1:30" s="5" customFormat="1" ht="12.75">
      <c r="A10" s="5" t="str">
        <f>SUBSTITUTE(SUBSTITUTE(CONCATENATE(IF(E10="Universally Unique","UU",E10),IF(G10&lt;&gt;I10,H10,F10),CONCATENATE(IF(I10="Identifier","ID",IF(I10="Text","",I10))))," ",""),"'","")</f>
        <v>IssueDate</v>
      </c>
      <c r="B10" s="5" t="s">
        <v>79</v>
      </c>
      <c r="D10" s="5" t="s">
        <v>33</v>
      </c>
      <c r="F10" s="5" t="s">
        <v>80</v>
      </c>
      <c r="G10" s="5" t="s">
        <v>81</v>
      </c>
      <c r="H10" s="5" t="s">
        <v>82</v>
      </c>
      <c r="I10" s="5" t="s">
        <v>81</v>
      </c>
      <c r="K10" s="5" t="s">
        <v>83</v>
      </c>
      <c r="N10" s="5" t="s">
        <v>84</v>
      </c>
      <c r="O10" s="5" t="s">
        <v>47</v>
      </c>
      <c r="P10" s="5" t="s">
        <v>48</v>
      </c>
      <c r="Q10" s="5" t="s">
        <v>85</v>
      </c>
      <c r="T10" s="5" t="s">
        <v>37</v>
      </c>
      <c r="W10" s="5" t="s">
        <v>38</v>
      </c>
      <c r="X10" s="5" t="s">
        <v>39</v>
      </c>
      <c r="Y10" s="5" t="s">
        <v>40</v>
      </c>
      <c r="Z10" s="5" t="s">
        <v>39</v>
      </c>
      <c r="AA10" s="5" t="s">
        <v>39</v>
      </c>
      <c r="AB10" s="5" t="s">
        <v>39</v>
      </c>
      <c r="AC10" s="5" t="s">
        <v>39</v>
      </c>
      <c r="AD10" s="5" t="s">
        <v>39</v>
      </c>
    </row>
    <row r="11" spans="1:30" s="5" customFormat="1" ht="12.75">
      <c r="A11" s="5" t="str">
        <f>SUBSTITUTE(SUBSTITUTE(CONCATENATE(IF(E11="Universally Unique","UU",E11),IF(G11&lt;&gt;I11,H11,F11),CONCATENATE(IF(I11="Identifier","ID",IF(I11="Text","",I11))))," ",""),"'","")</f>
        <v>IssueTime</v>
      </c>
      <c r="B11" s="5" t="s">
        <v>86</v>
      </c>
      <c r="D11" s="5" t="s">
        <v>33</v>
      </c>
      <c r="F11" s="5" t="s">
        <v>80</v>
      </c>
      <c r="G11" s="5" t="s">
        <v>87</v>
      </c>
      <c r="H11" s="5" t="s">
        <v>88</v>
      </c>
      <c r="I11" s="5" t="s">
        <v>87</v>
      </c>
      <c r="K11" s="5" t="s">
        <v>89</v>
      </c>
      <c r="O11" s="5" t="s">
        <v>47</v>
      </c>
      <c r="P11" s="5" t="s">
        <v>48</v>
      </c>
      <c r="Q11" s="5" t="s">
        <v>90</v>
      </c>
      <c r="T11" s="5" t="s">
        <v>37</v>
      </c>
      <c r="W11" s="5" t="s">
        <v>38</v>
      </c>
      <c r="X11" s="5" t="s">
        <v>39</v>
      </c>
      <c r="Y11" s="5" t="s">
        <v>40</v>
      </c>
      <c r="Z11" s="5" t="s">
        <v>39</v>
      </c>
      <c r="AA11" s="5" t="s">
        <v>39</v>
      </c>
      <c r="AB11" s="5" t="s">
        <v>39</v>
      </c>
      <c r="AC11" s="5" t="s">
        <v>39</v>
      </c>
      <c r="AD11" s="5" t="s">
        <v>39</v>
      </c>
    </row>
    <row r="12" spans="1:32" s="4" customFormat="1" ht="24.75">
      <c r="A12" s="5" t="str">
        <f>SUBSTITUTE(SUBSTITUTE(CONCATENATE(IF(E12="Universally Unique","UU",E12),IF(G12&lt;&gt;I12,H12,F12),CONCATENATE(IF(I12="Identifier","ID",IF(I12="Text","",I12))))," ",""),"'","")</f>
        <v>Name</v>
      </c>
      <c r="B12" s="5" t="s">
        <v>91</v>
      </c>
      <c r="C12" s="5"/>
      <c r="D12" s="5" t="s">
        <v>33</v>
      </c>
      <c r="E12" s="5"/>
      <c r="F12" s="5"/>
      <c r="G12" s="5" t="s">
        <v>92</v>
      </c>
      <c r="H12" s="5" t="s">
        <v>92</v>
      </c>
      <c r="I12" s="5" t="s">
        <v>92</v>
      </c>
      <c r="J12" s="5"/>
      <c r="K12" s="5" t="s">
        <v>93</v>
      </c>
      <c r="L12" s="5"/>
      <c r="M12" s="5"/>
      <c r="N12" s="5"/>
      <c r="O12" s="5" t="s">
        <v>47</v>
      </c>
      <c r="P12" s="5" t="s">
        <v>48</v>
      </c>
      <c r="Q12" s="5" t="s">
        <v>94</v>
      </c>
      <c r="R12" s="5" t="s">
        <v>95</v>
      </c>
      <c r="S12" s="5"/>
      <c r="T12" s="5" t="s">
        <v>37</v>
      </c>
      <c r="U12" s="5"/>
      <c r="V12" s="5"/>
      <c r="W12" s="5" t="s">
        <v>38</v>
      </c>
      <c r="X12" s="5" t="s">
        <v>39</v>
      </c>
      <c r="Y12" s="5" t="s">
        <v>40</v>
      </c>
      <c r="Z12" s="5" t="s">
        <v>39</v>
      </c>
      <c r="AA12" s="5" t="s">
        <v>39</v>
      </c>
      <c r="AB12" s="5" t="s">
        <v>39</v>
      </c>
      <c r="AC12" s="5" t="s">
        <v>39</v>
      </c>
      <c r="AD12" s="5" t="s">
        <v>39</v>
      </c>
      <c r="AE12" s="5"/>
      <c r="AF12" s="5" t="s">
        <v>96</v>
      </c>
    </row>
    <row r="13" spans="1:32" s="4" customFormat="1" ht="36.75">
      <c r="A13" s="5" t="str">
        <f>SUBSTITUTE(SUBSTITUTE(CONCATENATE(IF(E13="Universally Unique","UU",E13),IF(G13&lt;&gt;I13,H13,F13),CONCATENATE(IF(I13="Identifier","ID",IF(I13="Text","",I13))))," ",""),"'","")</f>
        <v>Description</v>
      </c>
      <c r="B13" s="5" t="s">
        <v>97</v>
      </c>
      <c r="C13" s="5"/>
      <c r="D13" s="5" t="s">
        <v>33</v>
      </c>
      <c r="E13" s="5"/>
      <c r="F13" s="5"/>
      <c r="G13" s="5" t="s">
        <v>98</v>
      </c>
      <c r="H13" s="5" t="s">
        <v>98</v>
      </c>
      <c r="I13" s="5" t="s">
        <v>99</v>
      </c>
      <c r="J13" s="5"/>
      <c r="K13" s="5" t="s">
        <v>100</v>
      </c>
      <c r="L13" s="5"/>
      <c r="M13" s="5"/>
      <c r="N13" s="5"/>
      <c r="O13" s="5" t="s">
        <v>101</v>
      </c>
      <c r="P13" s="5" t="s">
        <v>48</v>
      </c>
      <c r="Q13" s="5" t="s">
        <v>102</v>
      </c>
      <c r="R13" s="5"/>
      <c r="S13" s="5"/>
      <c r="T13" s="5" t="s">
        <v>37</v>
      </c>
      <c r="U13" s="5"/>
      <c r="V13" s="5"/>
      <c r="W13" s="5" t="s">
        <v>38</v>
      </c>
      <c r="X13" s="5" t="s">
        <v>39</v>
      </c>
      <c r="Y13" s="5" t="s">
        <v>40</v>
      </c>
      <c r="Z13" s="5" t="s">
        <v>39</v>
      </c>
      <c r="AA13" s="5" t="s">
        <v>39</v>
      </c>
      <c r="AB13" s="5" t="s">
        <v>39</v>
      </c>
      <c r="AC13" s="5" t="s">
        <v>39</v>
      </c>
      <c r="AD13" s="5" t="s">
        <v>39</v>
      </c>
      <c r="AE13" s="5"/>
      <c r="AF13" s="5" t="s">
        <v>103</v>
      </c>
    </row>
    <row r="14" spans="1:30" s="5" customFormat="1" ht="36.75">
      <c r="A14" s="5" t="str">
        <f>SUBSTITUTE(SUBSTITUTE(CONCATENATE(IF(E14="Universally Unique","UU",E14),IF(G14&lt;&gt;I14,H14,F14),CONCATENATE(IF(I14="Identifier","ID",IF(I14="Text","",I14))))," ",""),"'","")</f>
        <v>Note</v>
      </c>
      <c r="B14" s="5" t="s">
        <v>104</v>
      </c>
      <c r="D14" s="5" t="s">
        <v>33</v>
      </c>
      <c r="G14" s="5" t="s">
        <v>105</v>
      </c>
      <c r="H14" s="5" t="s">
        <v>105</v>
      </c>
      <c r="I14" s="5" t="s">
        <v>99</v>
      </c>
      <c r="K14" s="5" t="s">
        <v>100</v>
      </c>
      <c r="O14" s="5" t="s">
        <v>101</v>
      </c>
      <c r="P14" s="5" t="s">
        <v>48</v>
      </c>
      <c r="Q14" s="5" t="s">
        <v>106</v>
      </c>
      <c r="T14" s="5" t="s">
        <v>37</v>
      </c>
      <c r="W14" s="5" t="s">
        <v>38</v>
      </c>
      <c r="X14" s="5" t="s">
        <v>39</v>
      </c>
      <c r="Y14" s="5" t="s">
        <v>40</v>
      </c>
      <c r="Z14" s="5" t="s">
        <v>39</v>
      </c>
      <c r="AA14" s="5" t="s">
        <v>39</v>
      </c>
      <c r="AB14" s="5" t="s">
        <v>39</v>
      </c>
      <c r="AC14" s="5" t="s">
        <v>39</v>
      </c>
      <c r="AD14" s="5" t="s">
        <v>39</v>
      </c>
    </row>
    <row r="15" spans="1:30" s="5" customFormat="1" ht="12.75">
      <c r="A15" s="5" t="str">
        <f>SUBSTITUTE(SUBSTITUTE(CONCATENATE(IF(E15="Universally Unique","UU",E15),IF(G15&lt;&gt;I15,H15,F15),CONCATENATE(IF(I15="Identifier","ID",IF(I15="Text","",I15))))," ",""),"'","")</f>
        <v>DocumentStatusCode</v>
      </c>
      <c r="B15" s="5" t="s">
        <v>107</v>
      </c>
      <c r="D15" s="5" t="s">
        <v>33</v>
      </c>
      <c r="F15" s="5" t="s">
        <v>108</v>
      </c>
      <c r="G15" s="5" t="s">
        <v>109</v>
      </c>
      <c r="H15" s="5" t="s">
        <v>110</v>
      </c>
      <c r="I15" s="5" t="s">
        <v>109</v>
      </c>
      <c r="J15" s="5" t="s">
        <v>108</v>
      </c>
      <c r="K15" s="5" t="s">
        <v>111</v>
      </c>
      <c r="O15" s="5" t="s">
        <v>47</v>
      </c>
      <c r="P15" s="5" t="s">
        <v>48</v>
      </c>
      <c r="Q15" s="5" t="s">
        <v>112</v>
      </c>
      <c r="T15" s="5" t="s">
        <v>37</v>
      </c>
      <c r="W15" s="5" t="s">
        <v>38</v>
      </c>
      <c r="X15" s="5" t="s">
        <v>39</v>
      </c>
      <c r="Y15" s="5" t="s">
        <v>40</v>
      </c>
      <c r="Z15" s="5" t="s">
        <v>39</v>
      </c>
      <c r="AA15" s="5" t="s">
        <v>39</v>
      </c>
      <c r="AB15" s="5" t="s">
        <v>39</v>
      </c>
      <c r="AC15" s="5" t="s">
        <v>39</v>
      </c>
      <c r="AD15" s="5" t="s">
        <v>39</v>
      </c>
    </row>
    <row r="16" spans="1:30" s="5" customFormat="1" ht="36.75">
      <c r="A16" s="5" t="str">
        <f>SUBSTITUTE(SUBSTITUTE(CONCATENATE(IF(E16="Universally Unique","UU",E16),IF(G16&lt;&gt;I16,H16,F16),CONCATENATE(IF(I16="Identifier","ID",IF(I16="Text","",I16))))," ",""),"'","")</f>
        <v>ShippingOrderID</v>
      </c>
      <c r="B16" s="5" t="s">
        <v>113</v>
      </c>
      <c r="D16" s="5" t="s">
        <v>33</v>
      </c>
      <c r="F16" s="5" t="s">
        <v>114</v>
      </c>
      <c r="G16" s="5" t="s">
        <v>44</v>
      </c>
      <c r="H16" s="5" t="s">
        <v>115</v>
      </c>
      <c r="I16" s="5" t="s">
        <v>44</v>
      </c>
      <c r="K16" s="5" t="s">
        <v>46</v>
      </c>
      <c r="N16" s="5" t="s">
        <v>116</v>
      </c>
      <c r="O16" s="5" t="s">
        <v>47</v>
      </c>
      <c r="P16" s="5" t="s">
        <v>48</v>
      </c>
      <c r="Q16" s="5" t="s">
        <v>117</v>
      </c>
      <c r="T16" s="5" t="s">
        <v>37</v>
      </c>
      <c r="W16" s="5" t="s">
        <v>38</v>
      </c>
      <c r="X16" s="5" t="s">
        <v>39</v>
      </c>
      <c r="Y16" s="5" t="s">
        <v>40</v>
      </c>
      <c r="Z16" s="5" t="s">
        <v>39</v>
      </c>
      <c r="AA16" s="5" t="s">
        <v>39</v>
      </c>
      <c r="AB16" s="5" t="s">
        <v>39</v>
      </c>
      <c r="AC16" s="5" t="s">
        <v>39</v>
      </c>
      <c r="AD16" s="5" t="s">
        <v>39</v>
      </c>
    </row>
    <row r="17" spans="1:30" s="5" customFormat="1" ht="12.75">
      <c r="A17" s="5" t="str">
        <f>SUBSTITUTE(SUBSTITUTE(CONCATENATE(IF(E17="Universally Unique","UU",E17),IF(G17&lt;&gt;I17,H17,F17),CONCATENATE(IF(I17="Identifier","ID",IF(I17="Text","",I17))))," ",""),"'","")</f>
        <v>ToOrderIndicator</v>
      </c>
      <c r="B17" s="5" t="s">
        <v>118</v>
      </c>
      <c r="D17" s="5" t="s">
        <v>33</v>
      </c>
      <c r="E17" s="5" t="s">
        <v>119</v>
      </c>
      <c r="G17" s="5" t="s">
        <v>120</v>
      </c>
      <c r="H17" s="5" t="s">
        <v>120</v>
      </c>
      <c r="I17" s="5" t="s">
        <v>120</v>
      </c>
      <c r="K17" s="5" t="s">
        <v>121</v>
      </c>
      <c r="O17" s="5" t="s">
        <v>47</v>
      </c>
      <c r="P17" s="5" t="s">
        <v>48</v>
      </c>
      <c r="Q17" s="5" t="s">
        <v>122</v>
      </c>
      <c r="T17" s="5" t="s">
        <v>37</v>
      </c>
      <c r="W17" s="5" t="s">
        <v>38</v>
      </c>
      <c r="X17" s="5" t="s">
        <v>39</v>
      </c>
      <c r="Y17" s="5" t="s">
        <v>40</v>
      </c>
      <c r="Z17" s="5" t="s">
        <v>39</v>
      </c>
      <c r="AA17" s="5" t="s">
        <v>39</v>
      </c>
      <c r="AB17" s="5" t="s">
        <v>39</v>
      </c>
      <c r="AC17" s="5" t="s">
        <v>39</v>
      </c>
      <c r="AD17" s="5" t="s">
        <v>39</v>
      </c>
    </row>
    <row r="18" spans="1:30" s="5" customFormat="1" ht="24.75">
      <c r="A18" s="5" t="str">
        <f>SUBSTITUTE(SUBSTITUTE(CONCATENATE(IF(E18="Universally Unique","UU",E18),IF(G18&lt;&gt;I18,H18,F18),CONCATENATE(IF(I18="Identifier","ID",IF(I18="Text","",I18))))," ",""),"'","")</f>
        <v>AdValoremIndicator</v>
      </c>
      <c r="B18" s="5" t="s">
        <v>123</v>
      </c>
      <c r="D18" s="5" t="s">
        <v>33</v>
      </c>
      <c r="E18" s="5" t="s">
        <v>124</v>
      </c>
      <c r="G18" s="5" t="s">
        <v>120</v>
      </c>
      <c r="H18" s="5" t="s">
        <v>120</v>
      </c>
      <c r="I18" s="5" t="s">
        <v>120</v>
      </c>
      <c r="K18" s="5" t="s">
        <v>121</v>
      </c>
      <c r="O18" s="5" t="s">
        <v>47</v>
      </c>
      <c r="P18" s="5" t="s">
        <v>48</v>
      </c>
      <c r="Q18" s="5" t="s">
        <v>125</v>
      </c>
      <c r="T18" s="5" t="s">
        <v>37</v>
      </c>
      <c r="W18" s="5" t="s">
        <v>38</v>
      </c>
      <c r="X18" s="5" t="s">
        <v>39</v>
      </c>
      <c r="Y18" s="5" t="s">
        <v>40</v>
      </c>
      <c r="Z18" s="5" t="s">
        <v>39</v>
      </c>
      <c r="AA18" s="5" t="s">
        <v>39</v>
      </c>
      <c r="AB18" s="5" t="s">
        <v>39</v>
      </c>
      <c r="AC18" s="5" t="s">
        <v>39</v>
      </c>
      <c r="AD18" s="5" t="s">
        <v>39</v>
      </c>
    </row>
    <row r="19" spans="1:30" s="5" customFormat="1" ht="36.75">
      <c r="A19" s="5" t="str">
        <f>SUBSTITUTE(SUBSTITUTE(CONCATENATE(IF(E19="Universally Unique","UU",E19),IF(G19&lt;&gt;I19,H19,F19),CONCATENATE(IF(I19="Identifier","ID",IF(I19="Text","",I19))))," ",""),"'","")</f>
        <v>DeclaredCarriageValueAmount</v>
      </c>
      <c r="B19" s="5" t="s">
        <v>126</v>
      </c>
      <c r="D19" s="5" t="s">
        <v>33</v>
      </c>
      <c r="E19" s="5" t="s">
        <v>127</v>
      </c>
      <c r="G19" s="5" t="s">
        <v>128</v>
      </c>
      <c r="H19" s="5" t="s">
        <v>128</v>
      </c>
      <c r="I19" s="5" t="s">
        <v>129</v>
      </c>
      <c r="K19" s="5" t="s">
        <v>130</v>
      </c>
      <c r="N19" s="5" t="s">
        <v>131</v>
      </c>
      <c r="O19" s="5" t="s">
        <v>47</v>
      </c>
      <c r="P19" s="5" t="s">
        <v>48</v>
      </c>
      <c r="Q19" s="5" t="s">
        <v>132</v>
      </c>
      <c r="T19" s="5" t="s">
        <v>37</v>
      </c>
      <c r="W19" s="5" t="s">
        <v>38</v>
      </c>
      <c r="X19" s="5" t="s">
        <v>39</v>
      </c>
      <c r="Y19" s="5" t="s">
        <v>40</v>
      </c>
      <c r="Z19" s="5" t="s">
        <v>39</v>
      </c>
      <c r="AA19" s="5" t="s">
        <v>39</v>
      </c>
      <c r="AB19" s="5" t="s">
        <v>39</v>
      </c>
      <c r="AC19" s="5" t="s">
        <v>39</v>
      </c>
      <c r="AD19" s="5" t="s">
        <v>39</v>
      </c>
    </row>
    <row r="20" spans="1:30" s="5" customFormat="1" ht="36.75">
      <c r="A20" s="5" t="str">
        <f>SUBSTITUTE(SUBSTITUTE(CONCATENATE(IF(E20="Universally Unique","UU",E20),IF(G20&lt;&gt;I20,H20,F20),CONCATENATE(IF(I20="Identifier","ID",IF(I20="Text","",I20))))," ",""),"'","")</f>
        <v>OtherInstruction</v>
      </c>
      <c r="B20" s="5" t="s">
        <v>133</v>
      </c>
      <c r="D20" s="5" t="s">
        <v>33</v>
      </c>
      <c r="E20" s="5" t="s">
        <v>134</v>
      </c>
      <c r="G20" s="5" t="s">
        <v>135</v>
      </c>
      <c r="H20" s="5" t="s">
        <v>135</v>
      </c>
      <c r="I20" s="5" t="s">
        <v>99</v>
      </c>
      <c r="K20" s="5" t="s">
        <v>100</v>
      </c>
      <c r="N20" s="5" t="s">
        <v>136</v>
      </c>
      <c r="O20" s="5" t="s">
        <v>101</v>
      </c>
      <c r="P20" s="5" t="s">
        <v>48</v>
      </c>
      <c r="Q20" s="5" t="s">
        <v>137</v>
      </c>
      <c r="T20" s="5" t="s">
        <v>37</v>
      </c>
      <c r="W20" s="5" t="s">
        <v>38</v>
      </c>
      <c r="X20" s="5" t="s">
        <v>39</v>
      </c>
      <c r="Y20" s="5" t="s">
        <v>40</v>
      </c>
      <c r="Z20" s="5" t="s">
        <v>39</v>
      </c>
      <c r="AA20" s="5" t="s">
        <v>39</v>
      </c>
      <c r="AB20" s="5" t="s">
        <v>39</v>
      </c>
      <c r="AC20" s="5" t="s">
        <v>39</v>
      </c>
      <c r="AD20" s="5" t="s">
        <v>39</v>
      </c>
    </row>
    <row r="21" spans="1:32" s="4" customFormat="1" ht="24.75">
      <c r="A21" s="6" t="str">
        <f>SUBSTITUTE(SUBSTITUTE(CONCATENATE(IF(E21="Universally Unique","UU",E21),F21,IF(H21&lt;&gt;I21,H21,""),CONCATENATE(IF(I21="Identifier","ID",IF(I21="Text","",I21))))," ",""),"'","")</f>
        <v>ConsignorParty</v>
      </c>
      <c r="B21" s="6" t="s">
        <v>138</v>
      </c>
      <c r="C21" s="6"/>
      <c r="D21" s="6" t="s">
        <v>33</v>
      </c>
      <c r="E21" s="6" t="s">
        <v>139</v>
      </c>
      <c r="F21" s="6"/>
      <c r="G21" s="6"/>
      <c r="H21" s="6" t="str">
        <f>M21</f>
        <v>Party</v>
      </c>
      <c r="I21" s="6" t="s">
        <v>140</v>
      </c>
      <c r="J21" s="6"/>
      <c r="K21" s="6"/>
      <c r="L21" s="6"/>
      <c r="M21" s="6" t="s">
        <v>140</v>
      </c>
      <c r="N21" s="6" t="s">
        <v>141</v>
      </c>
      <c r="O21" s="6" t="s">
        <v>47</v>
      </c>
      <c r="P21" s="6" t="s">
        <v>142</v>
      </c>
      <c r="Q21" s="6" t="s">
        <v>143</v>
      </c>
      <c r="R21" s="6"/>
      <c r="S21" s="6"/>
      <c r="T21" s="6" t="s">
        <v>37</v>
      </c>
      <c r="U21" s="6"/>
      <c r="V21" s="6"/>
      <c r="W21" s="6" t="s">
        <v>38</v>
      </c>
      <c r="X21" s="6" t="s">
        <v>39</v>
      </c>
      <c r="Y21" s="6" t="s">
        <v>40</v>
      </c>
      <c r="Z21" s="6" t="s">
        <v>39</v>
      </c>
      <c r="AA21" s="6" t="s">
        <v>39</v>
      </c>
      <c r="AB21" s="6" t="s">
        <v>39</v>
      </c>
      <c r="AC21" s="6" t="s">
        <v>39</v>
      </c>
      <c r="AD21" s="6" t="s">
        <v>39</v>
      </c>
      <c r="AE21" s="6"/>
      <c r="AF21" s="6"/>
    </row>
    <row r="22" spans="1:32" s="4" customFormat="1" ht="60.75">
      <c r="A22" s="6" t="str">
        <f>SUBSTITUTE(SUBSTITUTE(CONCATENATE(IF(E22="Universally Unique","UU",E22),F22,IF(H22&lt;&gt;I22,H22,""),CONCATENATE(IF(I22="Identifier","ID",IF(I22="Text","",I22))))," ",""),"'","")</f>
        <v>CarrierParty</v>
      </c>
      <c r="B22" s="6" t="s">
        <v>144</v>
      </c>
      <c r="C22" s="6"/>
      <c r="D22" s="6" t="s">
        <v>33</v>
      </c>
      <c r="E22" s="6" t="s">
        <v>145</v>
      </c>
      <c r="F22" s="6"/>
      <c r="G22" s="6"/>
      <c r="H22" s="6" t="str">
        <f>M22</f>
        <v>Party</v>
      </c>
      <c r="I22" s="6" t="s">
        <v>140</v>
      </c>
      <c r="J22" s="6"/>
      <c r="K22" s="6"/>
      <c r="L22" s="6"/>
      <c r="M22" s="6" t="s">
        <v>140</v>
      </c>
      <c r="N22" s="6" t="s">
        <v>146</v>
      </c>
      <c r="O22" s="6" t="s">
        <v>47</v>
      </c>
      <c r="P22" s="6" t="s">
        <v>142</v>
      </c>
      <c r="Q22" s="6" t="s">
        <v>147</v>
      </c>
      <c r="R22" s="6"/>
      <c r="S22" s="6"/>
      <c r="T22" s="6" t="s">
        <v>37</v>
      </c>
      <c r="U22" s="6"/>
      <c r="V22" s="6"/>
      <c r="W22" s="6" t="s">
        <v>38</v>
      </c>
      <c r="X22" s="6" t="s">
        <v>39</v>
      </c>
      <c r="Y22" s="6" t="s">
        <v>40</v>
      </c>
      <c r="Z22" s="6" t="s">
        <v>39</v>
      </c>
      <c r="AA22" s="6" t="s">
        <v>39</v>
      </c>
      <c r="AB22" s="6" t="s">
        <v>39</v>
      </c>
      <c r="AC22" s="6" t="s">
        <v>39</v>
      </c>
      <c r="AD22" s="6" t="s">
        <v>39</v>
      </c>
      <c r="AE22" s="6"/>
      <c r="AF22" s="6"/>
    </row>
    <row r="23" spans="1:32" s="4" customFormat="1" ht="36.75">
      <c r="A23" s="6" t="str">
        <f>SUBSTITUTE(SUBSTITUTE(CONCATENATE(IF(E23="Universally Unique","UU",E23),F23,IF(H23&lt;&gt;I23,H23,""),CONCATENATE(IF(I23="Identifier","ID",IF(I23="Text","",I23))))," ",""),"'","")</f>
        <v>FreightForwarderParty</v>
      </c>
      <c r="B23" s="6" t="s">
        <v>148</v>
      </c>
      <c r="C23" s="6"/>
      <c r="D23" s="6" t="s">
        <v>33</v>
      </c>
      <c r="E23" s="6" t="s">
        <v>149</v>
      </c>
      <c r="F23" s="6"/>
      <c r="G23" s="6"/>
      <c r="H23" s="6" t="str">
        <f>M23</f>
        <v>Party</v>
      </c>
      <c r="I23" s="6" t="s">
        <v>140</v>
      </c>
      <c r="J23" s="6"/>
      <c r="K23" s="6"/>
      <c r="L23" s="6"/>
      <c r="M23" s="6" t="s">
        <v>140</v>
      </c>
      <c r="N23" s="6" t="s">
        <v>150</v>
      </c>
      <c r="O23" s="6" t="s">
        <v>47</v>
      </c>
      <c r="P23" s="6" t="s">
        <v>142</v>
      </c>
      <c r="Q23" s="6" t="s">
        <v>151</v>
      </c>
      <c r="R23" s="6"/>
      <c r="S23" s="6"/>
      <c r="T23" s="6" t="s">
        <v>37</v>
      </c>
      <c r="U23" s="6"/>
      <c r="V23" s="6"/>
      <c r="W23" s="6" t="s">
        <v>38</v>
      </c>
      <c r="X23" s="6" t="s">
        <v>39</v>
      </c>
      <c r="Y23" s="6" t="s">
        <v>40</v>
      </c>
      <c r="Z23" s="6" t="s">
        <v>39</v>
      </c>
      <c r="AA23" s="6" t="s">
        <v>39</v>
      </c>
      <c r="AB23" s="6" t="s">
        <v>39</v>
      </c>
      <c r="AC23" s="6" t="s">
        <v>39</v>
      </c>
      <c r="AD23" s="6" t="s">
        <v>39</v>
      </c>
      <c r="AE23" s="6"/>
      <c r="AF23" s="6"/>
    </row>
    <row r="24" spans="1:32" s="4" customFormat="1" ht="48.75">
      <c r="A24" s="6" t="str">
        <f>SUBSTITUTE(SUBSTITUTE(CONCATENATE(IF(E24="Universally Unique","UU",E24),F24,IF(H24&lt;&gt;I24,H24,""),CONCATENATE(IF(I24="Identifier","ID",IF(I24="Text","",I24))))," ",""),"'","")</f>
        <v>Shipment</v>
      </c>
      <c r="B24" s="6" t="s">
        <v>152</v>
      </c>
      <c r="C24" s="6"/>
      <c r="D24" s="6" t="s">
        <v>33</v>
      </c>
      <c r="E24" s="6"/>
      <c r="F24" s="6"/>
      <c r="G24" s="6"/>
      <c r="H24" s="6" t="str">
        <f>M24</f>
        <v>Shipment</v>
      </c>
      <c r="I24" s="6" t="s">
        <v>153</v>
      </c>
      <c r="J24" s="6"/>
      <c r="K24" s="6"/>
      <c r="L24" s="6"/>
      <c r="M24" s="6" t="s">
        <v>153</v>
      </c>
      <c r="N24" s="6"/>
      <c r="O24" s="6" t="s">
        <v>47</v>
      </c>
      <c r="P24" s="6" t="s">
        <v>142</v>
      </c>
      <c r="Q24" s="6" t="s">
        <v>154</v>
      </c>
      <c r="R24" s="6"/>
      <c r="S24" s="6"/>
      <c r="T24" s="6" t="s">
        <v>37</v>
      </c>
      <c r="U24" s="6"/>
      <c r="V24" s="6"/>
      <c r="W24" s="6" t="s">
        <v>38</v>
      </c>
      <c r="X24" s="6" t="s">
        <v>39</v>
      </c>
      <c r="Y24" s="6" t="s">
        <v>40</v>
      </c>
      <c r="Z24" s="6" t="s">
        <v>39</v>
      </c>
      <c r="AA24" s="6" t="s">
        <v>39</v>
      </c>
      <c r="AB24" s="6" t="s">
        <v>39</v>
      </c>
      <c r="AC24" s="6" t="s">
        <v>39</v>
      </c>
      <c r="AD24" s="6" t="s">
        <v>39</v>
      </c>
      <c r="AE24" s="6"/>
      <c r="AF24" s="6" t="s">
        <v>155</v>
      </c>
    </row>
    <row r="25" spans="1:32" s="4" customFormat="1" ht="12.75">
      <c r="A25" s="6" t="str">
        <f>SUBSTITUTE(SUBSTITUTE(CONCATENATE(IF(E25="Universally Unique","UU",E25),F25,IF(H25&lt;&gt;I25,H25,""),CONCATENATE(IF(I25="Identifier","ID",IF(I25="Text","",I25))))," ",""),"'","")</f>
        <v>DocumentReference</v>
      </c>
      <c r="B25" s="6" t="s">
        <v>156</v>
      </c>
      <c r="C25" s="6"/>
      <c r="D25" s="6" t="s">
        <v>33</v>
      </c>
      <c r="E25" s="6"/>
      <c r="F25" s="6"/>
      <c r="G25" s="6"/>
      <c r="H25" s="6" t="str">
        <f>M25</f>
        <v>Document Reference</v>
      </c>
      <c r="I25" s="6" t="s">
        <v>157</v>
      </c>
      <c r="J25" s="6"/>
      <c r="K25" s="6"/>
      <c r="L25" s="6"/>
      <c r="M25" s="6" t="s">
        <v>157</v>
      </c>
      <c r="N25" s="6"/>
      <c r="O25" s="6" t="s">
        <v>101</v>
      </c>
      <c r="P25" s="6" t="s">
        <v>142</v>
      </c>
      <c r="Q25" s="6" t="s">
        <v>158</v>
      </c>
      <c r="R25" s="6"/>
      <c r="S25" s="6"/>
      <c r="T25" s="6" t="s">
        <v>37</v>
      </c>
      <c r="U25" s="6"/>
      <c r="V25" s="6"/>
      <c r="W25" s="6" t="s">
        <v>38</v>
      </c>
      <c r="X25" s="6" t="s">
        <v>39</v>
      </c>
      <c r="Y25" s="6" t="s">
        <v>40</v>
      </c>
      <c r="Z25" s="6" t="s">
        <v>39</v>
      </c>
      <c r="AA25" s="6" t="s">
        <v>39</v>
      </c>
      <c r="AB25" s="6" t="s">
        <v>39</v>
      </c>
      <c r="AC25" s="6" t="s">
        <v>39</v>
      </c>
      <c r="AD25" s="6" t="s">
        <v>39</v>
      </c>
      <c r="AE25" s="6"/>
      <c r="AF25" s="6"/>
    </row>
    <row r="26" spans="1:32" s="4" customFormat="1" ht="24.75">
      <c r="A26" s="6" t="str">
        <f>SUBSTITUTE(SUBSTITUTE(CONCATENATE(IF(E26="Universally Unique","UU",E26),F26,IF(H26&lt;&gt;I26,H26,""),CONCATENATE(IF(I26="Identifier","ID",IF(I26="Text","",I26))))," ",""),"'","")</f>
        <v>ExchangeRate</v>
      </c>
      <c r="B26" s="6" t="s">
        <v>159</v>
      </c>
      <c r="C26" s="6"/>
      <c r="D26" s="6" t="s">
        <v>33</v>
      </c>
      <c r="E26" s="6"/>
      <c r="F26" s="6"/>
      <c r="G26" s="6"/>
      <c r="H26" s="6" t="str">
        <f>M26</f>
        <v>Exchange Rate</v>
      </c>
      <c r="I26" s="6" t="s">
        <v>160</v>
      </c>
      <c r="J26" s="6"/>
      <c r="K26" s="6"/>
      <c r="L26" s="6"/>
      <c r="M26" s="6" t="s">
        <v>160</v>
      </c>
      <c r="N26" s="6"/>
      <c r="O26" s="6" t="s">
        <v>101</v>
      </c>
      <c r="P26" s="6" t="s">
        <v>142</v>
      </c>
      <c r="Q26" s="6" t="s">
        <v>161</v>
      </c>
      <c r="R26" s="6"/>
      <c r="S26" s="6"/>
      <c r="T26" s="6" t="s">
        <v>37</v>
      </c>
      <c r="U26" s="6"/>
      <c r="V26" s="6"/>
      <c r="W26" s="6" t="s">
        <v>38</v>
      </c>
      <c r="X26" s="6" t="s">
        <v>39</v>
      </c>
      <c r="Y26" s="6" t="s">
        <v>40</v>
      </c>
      <c r="Z26" s="6" t="s">
        <v>39</v>
      </c>
      <c r="AA26" s="6" t="s">
        <v>39</v>
      </c>
      <c r="AB26" s="6" t="s">
        <v>39</v>
      </c>
      <c r="AC26" s="6" t="s">
        <v>39</v>
      </c>
      <c r="AD26" s="6" t="s">
        <v>39</v>
      </c>
      <c r="AE26" s="6"/>
      <c r="AF26" s="6"/>
    </row>
    <row r="27" spans="1:32" s="4" customFormat="1" ht="36.75">
      <c r="A27" s="6" t="str">
        <f>SUBSTITUTE(SUBSTITUTE(CONCATENATE(IF(E27="Universally Unique","UU",E27),F27,IF(H27&lt;&gt;I27,H27,""),CONCATENATE(IF(I27="Identifier","ID",IF(I27="Text","",I27))))," ",""),"'","")</f>
        <v>DocumentDistribution</v>
      </c>
      <c r="B27" s="6" t="s">
        <v>162</v>
      </c>
      <c r="C27" s="6"/>
      <c r="D27" s="6" t="s">
        <v>33</v>
      </c>
      <c r="E27" s="6"/>
      <c r="F27" s="6"/>
      <c r="G27" s="6"/>
      <c r="H27" s="6" t="str">
        <f>M27</f>
        <v>Document Distribution</v>
      </c>
      <c r="I27" s="6" t="s">
        <v>163</v>
      </c>
      <c r="J27" s="6"/>
      <c r="K27" s="6"/>
      <c r="L27" s="6"/>
      <c r="M27" s="6" t="s">
        <v>163</v>
      </c>
      <c r="N27" s="6"/>
      <c r="O27" s="6" t="s">
        <v>101</v>
      </c>
      <c r="P27" s="6" t="s">
        <v>142</v>
      </c>
      <c r="Q27" s="6" t="s">
        <v>164</v>
      </c>
      <c r="R27" s="6"/>
      <c r="S27" s="6"/>
      <c r="T27" s="6" t="s">
        <v>37</v>
      </c>
      <c r="U27" s="6"/>
      <c r="V27" s="6"/>
      <c r="W27" s="6" t="s">
        <v>38</v>
      </c>
      <c r="X27" s="6" t="s">
        <v>39</v>
      </c>
      <c r="Y27" s="6" t="s">
        <v>40</v>
      </c>
      <c r="Z27" s="6" t="s">
        <v>39</v>
      </c>
      <c r="AA27" s="6" t="s">
        <v>39</v>
      </c>
      <c r="AB27" s="6" t="s">
        <v>39</v>
      </c>
      <c r="AC27" s="6" t="s">
        <v>39</v>
      </c>
      <c r="AD27" s="6" t="s">
        <v>39</v>
      </c>
      <c r="AE27" s="6"/>
      <c r="AF27" s="6" t="s">
        <v>165</v>
      </c>
    </row>
    <row r="28" spans="1:32" s="4" customFormat="1" ht="12.75">
      <c r="A28" s="6" t="str">
        <f>SUBSTITUTE(SUBSTITUTE(CONCATENATE(IF(E28="Universally Unique","UU",E28),F28,IF(H28&lt;&gt;I28,H28,""),CONCATENATE(IF(I28="Identifier","ID",IF(I28="Text","",I28))))," ",""),"'","")</f>
        <v>Signature</v>
      </c>
      <c r="B28" s="6" t="s">
        <v>166</v>
      </c>
      <c r="C28" s="6"/>
      <c r="D28" s="6" t="s">
        <v>33</v>
      </c>
      <c r="E28" s="6"/>
      <c r="F28" s="6"/>
      <c r="G28" s="6"/>
      <c r="H28" s="6" t="str">
        <f>M28</f>
        <v>Signature</v>
      </c>
      <c r="I28" s="6" t="s">
        <v>167</v>
      </c>
      <c r="J28" s="6"/>
      <c r="K28" s="6"/>
      <c r="L28" s="6"/>
      <c r="M28" s="6" t="s">
        <v>167</v>
      </c>
      <c r="N28" s="6"/>
      <c r="O28" s="6" t="s">
        <v>101</v>
      </c>
      <c r="P28" s="6" t="s">
        <v>142</v>
      </c>
      <c r="Q28" s="6" t="s">
        <v>168</v>
      </c>
      <c r="R28" s="6"/>
      <c r="S28" s="6"/>
      <c r="T28" s="6" t="s">
        <v>37</v>
      </c>
      <c r="U28" s="6"/>
      <c r="V28" s="6"/>
      <c r="W28" s="6" t="s">
        <v>38</v>
      </c>
      <c r="X28" s="6" t="s">
        <v>39</v>
      </c>
      <c r="Y28" s="6" t="s">
        <v>40</v>
      </c>
      <c r="Z28" s="6" t="s">
        <v>39</v>
      </c>
      <c r="AA28" s="6" t="s">
        <v>39</v>
      </c>
      <c r="AB28" s="6" t="s">
        <v>39</v>
      </c>
      <c r="AC28" s="6" t="s">
        <v>39</v>
      </c>
      <c r="AD28" s="6" t="s">
        <v>39</v>
      </c>
      <c r="AE28" s="6"/>
      <c r="AF28" s="6"/>
    </row>
    <row r="29" spans="1:32" s="8" customFormat="1" ht="12.75">
      <c r="A29" s="7"/>
      <c r="B29" s="7"/>
      <c r="C29" s="7"/>
      <c r="D29" s="7"/>
      <c r="E29" s="7"/>
      <c r="F29" s="7"/>
      <c r="G29" s="7"/>
      <c r="H29" s="7"/>
      <c r="I29" s="7"/>
      <c r="J29" s="7"/>
      <c r="K29" s="7"/>
      <c r="L29" s="7"/>
      <c r="M29" s="7"/>
      <c r="N29" s="7"/>
      <c r="O29" s="7"/>
      <c r="P29" s="7" t="s">
        <v>169</v>
      </c>
      <c r="Q29" s="7"/>
      <c r="R29" s="7"/>
      <c r="S29" s="7"/>
      <c r="T29" s="7"/>
      <c r="U29" s="7"/>
      <c r="V29" s="7"/>
      <c r="W29" s="7"/>
      <c r="X29" s="7"/>
      <c r="Y29" s="7"/>
      <c r="Z29" s="7"/>
      <c r="AA29" s="7"/>
      <c r="AB29" s="7"/>
      <c r="AC29" s="7"/>
      <c r="AD29" s="7"/>
      <c r="AE29" s="7"/>
      <c r="AF29" s="7"/>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587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2010-08-30T16:32:28Z</dcterms:modified>
  <cp:category/>
  <cp:version/>
  <cp:contentType/>
  <cp:contentStatus/>
  <cp:revision>18</cp:revision>
</cp:coreProperties>
</file>