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185" windowWidth="15480" windowHeight="10830" activeTab="0"/>
  </bookViews>
  <sheets>
    <sheet name="Waybill" sheetId="1" r:id="rId1"/>
  </sheets>
  <definedNames>
    <definedName name="BuiltIn_AutoFilter___1">'Waybill'!#REF!</definedName>
    <definedName name="Excel_BuiltIn_Print_Area_1___0">'Waybill'!$A$12:$AE$18</definedName>
    <definedName name="Excel_BuiltIn_Print_Titles_1___0">"$Reusable.$#REF!$#REF!:$#REF!$#REF!"</definedName>
    <definedName name="_xlnm.Print_Area" localSheetId="0">'Waybill'!$A$12:$AE$18</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<sst xmlns="http://schemas.openxmlformats.org/spreadsheetml/2006/main" count="262" uniqueCount="154">
  <si>
    <t>1</t>
  </si>
  <si>
    <t>A separately identifiable collection of goods items (available to be) transported from one consignor to one consignee via one or more modes of transport.</t>
  </si>
  <si>
    <r>
      <t>D</t>
    </r>
    <r>
      <rPr>
        <sz val="10"/>
        <color indexed="8"/>
        <rFont val="Arial"/>
        <family val="2"/>
      </rPr>
      <t>ocument Reference</t>
    </r>
  </si>
  <si>
    <r>
      <t>0</t>
    </r>
    <r>
      <rPr>
        <sz val="10"/>
        <color indexed="8"/>
        <rFont val="Arial"/>
        <family val="2"/>
      </rPr>
      <t>..n</t>
    </r>
  </si>
  <si>
    <r>
      <t>E</t>
    </r>
    <r>
      <rPr>
        <sz val="10"/>
        <color indexed="8"/>
        <rFont val="Arial"/>
        <family val="2"/>
      </rPr>
      <t>xchange Rate</t>
    </r>
  </si>
  <si>
    <t>Information that directly relates to the rate of exchange (conversion) between two currencies.</t>
  </si>
  <si>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</si>
  <si>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</si>
  <si>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</si>
  <si>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</si>
  <si>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</si>
  <si>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</si>
  <si>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</si>
  <si>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</si>
  <si>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</si>
  <si>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</si>
  <si>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</si>
  <si>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</si>
  <si>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</si>
  <si>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</si>
  <si>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</si>
  <si>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</si>
  <si>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</si>
  <si>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</si>
  <si>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</si>
  <si>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</si>
  <si>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</si>
  <si>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</si>
  <si>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</si>
  <si>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</si>
  <si>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</si>
  <si>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</si>
  <si>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</si>
  <si>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</si>
  <si>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</si>
  <si>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</si>
  <si>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</si>
  <si>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Small Business Subset Account Response</t>
  </si>
  <si>
    <t>Small Business Subset Catalogue</t>
  </si>
  <si>
    <t>Small Business Subset Credit Note</t>
  </si>
  <si>
    <t>Small Business Subset Debit Note</t>
  </si>
  <si>
    <t>Small Business Subset Despatch Advice</t>
  </si>
  <si>
    <t>Small Business Subset Invoice</t>
  </si>
  <si>
    <t>Small Business Subset Order</t>
  </si>
  <si>
    <t>Small Business Subset Order Cancellation</t>
  </si>
  <si>
    <t>Small Business Subset Order Change</t>
  </si>
  <si>
    <t>Small Business Subset Order Response</t>
  </si>
  <si>
    <t>Small Business Subset Order Response Simple</t>
  </si>
  <si>
    <t>Small Business Subset Quote</t>
  </si>
  <si>
    <t>Small Business Subset Receipt Advice</t>
  </si>
  <si>
    <t>Small Business Subset Remittance</t>
  </si>
  <si>
    <t>Small Business Subset Request for Quotation</t>
  </si>
  <si>
    <t>Small Business Subset Self Billed Invoice</t>
  </si>
  <si>
    <t>Small Business Subset Self Billing Credit Note</t>
  </si>
  <si>
    <t>Small Business Subset Statement of Account</t>
  </si>
  <si>
    <t>ABIE</t>
  </si>
  <si>
    <t>2.0</t>
  </si>
  <si>
    <t>Y</t>
  </si>
  <si>
    <t>BBIE</t>
  </si>
  <si>
    <t>ASBIE</t>
  </si>
  <si>
    <t>BBIE</t>
  </si>
  <si>
    <t>2.0</t>
  </si>
  <si>
    <t>ASBIE</t>
  </si>
  <si>
    <t>END</t>
  </si>
  <si>
    <t>Transportation</t>
  </si>
  <si>
    <t>Ad Valorem</t>
  </si>
  <si>
    <t>Indicator</t>
  </si>
  <si>
    <r>
      <t>0</t>
    </r>
    <r>
      <rPr>
        <sz val="10"/>
        <rFont val="Arial"/>
        <family val="2"/>
      </rPr>
      <t>..1</t>
    </r>
  </si>
  <si>
    <r>
      <t>A</t>
    </r>
    <r>
      <rPr>
        <sz val="10"/>
        <rFont val="Arial"/>
        <family val="2"/>
      </rPr>
      <t xml:space="preserve"> term used in commerce</t>
    </r>
    <r>
      <rPr>
        <sz val="10"/>
        <rFont val="Arial"/>
        <family val="2"/>
      </rPr>
      <t xml:space="preserve"> in reference to certain duties, called ad valorem duties, which are levied on commodities at certain rates per centum on their value.</t>
    </r>
  </si>
  <si>
    <r>
      <t>I</t>
    </r>
    <r>
      <rPr>
        <sz val="10"/>
        <rFont val="Arial"/>
        <family val="2"/>
      </rPr>
      <t>dentifier</t>
    </r>
  </si>
  <si>
    <r>
      <t>0</t>
    </r>
    <r>
      <rPr>
        <sz val="10"/>
        <rFont val="Arial"/>
        <family val="2"/>
      </rPr>
      <t>..1</t>
    </r>
  </si>
  <si>
    <r>
      <t>V</t>
    </r>
    <r>
      <rPr>
        <sz val="10"/>
        <rFont val="Arial"/>
        <family val="2"/>
      </rPr>
      <t>alue</t>
    </r>
  </si>
  <si>
    <t>Declared</t>
  </si>
  <si>
    <r>
      <t>C</t>
    </r>
    <r>
      <rPr>
        <sz val="10"/>
        <rFont val="Arial"/>
        <family val="2"/>
      </rPr>
      <t>arriage</t>
    </r>
  </si>
  <si>
    <t>Amount</t>
  </si>
  <si>
    <t>Description</t>
  </si>
  <si>
    <t>Text</t>
  </si>
  <si>
    <r>
      <t>0</t>
    </r>
    <r>
      <rPr>
        <sz val="10"/>
        <rFont val="Arial"/>
        <family val="2"/>
      </rPr>
      <t>..n</t>
    </r>
  </si>
  <si>
    <t>Identifier</t>
  </si>
  <si>
    <r>
      <t>G</t>
    </r>
    <r>
      <rPr>
        <sz val="10"/>
        <rFont val="Arial"/>
        <family val="2"/>
      </rPr>
      <t>lobally Unique</t>
    </r>
  </si>
  <si>
    <t>1</t>
  </si>
  <si>
    <r>
      <t>I</t>
    </r>
    <r>
      <rPr>
        <sz val="10"/>
        <rFont val="Arial"/>
        <family val="2"/>
      </rPr>
      <t>ssue</t>
    </r>
  </si>
  <si>
    <r>
      <t>N</t>
    </r>
    <r>
      <rPr>
        <sz val="10"/>
        <rFont val="Arial"/>
        <family val="2"/>
      </rPr>
      <t>ame</t>
    </r>
  </si>
  <si>
    <r>
      <t>N</t>
    </r>
    <r>
      <rPr>
        <sz val="10"/>
        <rFont val="Arial"/>
        <family val="2"/>
      </rPr>
      <t>ote</t>
    </r>
  </si>
  <si>
    <t>Text</t>
  </si>
  <si>
    <r>
      <t>0</t>
    </r>
    <r>
      <rPr>
        <sz val="10"/>
        <rFont val="Arial"/>
        <family val="2"/>
      </rPr>
      <t>..n</t>
    </r>
  </si>
  <si>
    <r>
      <t>O</t>
    </r>
    <r>
      <rPr>
        <sz val="10"/>
        <rFont val="Arial"/>
        <family val="2"/>
      </rPr>
      <t>ther</t>
    </r>
  </si>
  <si>
    <r>
      <t>I</t>
    </r>
    <r>
      <rPr>
        <sz val="10"/>
        <rFont val="Arial"/>
        <family val="2"/>
      </rPr>
      <t>nstruction</t>
    </r>
  </si>
  <si>
    <t>Contains other free text based instructions related to the shipment to the forwarders or carriers. This should only be used where such information cannot be represented in other structured information entities within the document.</t>
  </si>
  <si>
    <r>
      <t>C</t>
    </r>
    <r>
      <rPr>
        <sz val="10"/>
        <rFont val="Arial"/>
        <family val="2"/>
      </rPr>
      <t>arrier Assigned</t>
    </r>
  </si>
  <si>
    <t>Identifier</t>
  </si>
  <si>
    <r>
      <t>S</t>
    </r>
    <r>
      <rPr>
        <sz val="10"/>
        <rFont val="Arial"/>
        <family val="2"/>
      </rPr>
      <t>hipping Order</t>
    </r>
  </si>
  <si>
    <r>
      <t>D</t>
    </r>
    <r>
      <rPr>
        <sz val="10"/>
        <color indexed="8"/>
        <rFont val="Arial"/>
        <family val="2"/>
      </rPr>
      <t>ocument Distribution</t>
    </r>
  </si>
  <si>
    <t>Waybill. Details</t>
  </si>
  <si>
    <t>Waybill</t>
  </si>
  <si>
    <t>Waybill. Ad Valorem. Indicator</t>
  </si>
  <si>
    <t>Waybill. Carrier Assigned_ Identifier. Identifier</t>
  </si>
  <si>
    <t>Waybill. Declared_ Carriage Value. Amount</t>
  </si>
  <si>
    <t>Waybill. Description. Text</t>
  </si>
  <si>
    <t>Waybill. Identifier. Identifier</t>
  </si>
  <si>
    <t>Waybill. Name. Name</t>
  </si>
  <si>
    <t>Waybill. Note. Text</t>
  </si>
  <si>
    <t>Waybill. Other_ Instruction. Text</t>
  </si>
  <si>
    <t>Waybill. Shipping Order Identifier. Identifier</t>
  </si>
  <si>
    <t>Waybill. Document Reference</t>
  </si>
  <si>
    <t>Waybill. Exchange Rate</t>
  </si>
  <si>
    <t>Waybill. Document Distribution</t>
  </si>
  <si>
    <t>Indicator</t>
  </si>
  <si>
    <t>Textual description of a Waybill.</t>
  </si>
  <si>
    <t>Name of a Waybill.</t>
  </si>
  <si>
    <t>Textual note associated with a Waybill.</t>
  </si>
  <si>
    <t>Shipment</t>
  </si>
  <si>
    <t>Waybill. Shipment</t>
  </si>
  <si>
    <t>Reference number assigned by a carrier or its agent to identify a specific shipment.</t>
  </si>
  <si>
    <t>The distribution of the Waybill to interested parties</t>
  </si>
  <si>
    <t>Waybill. Issue Date. Date</t>
  </si>
  <si>
    <t>Date</t>
  </si>
  <si>
    <t>GUID</t>
  </si>
  <si>
    <t>Waybill. Globally Unique Identifier. Identifier</t>
  </si>
  <si>
    <t>Waybill. Issue Time. Time</t>
  </si>
  <si>
    <t>Time</t>
  </si>
  <si>
    <t>Time at which the Waybill was issued.</t>
  </si>
  <si>
    <t>Date on which the Waybill was issued.</t>
  </si>
  <si>
    <t>Globally Unique Identifier of one instance of a Waybill.</t>
  </si>
  <si>
    <t>Information directly relating to the identification of a document instance.</t>
  </si>
  <si>
    <t>Unique identifier of the Waybill. Reference number to identify a document evidencing a transport contract.</t>
  </si>
  <si>
    <t>Master Waybill Number</t>
  </si>
  <si>
    <t>"Air Waybill", "House Waybill"</t>
  </si>
  <si>
    <t>Value, declared by the shipper or his agent solely for the purpose of varying the carrier's level of liability from that provided in the contract of carriage, in case of loss or damage to goods or delayed delivery.</t>
  </si>
  <si>
    <t>Signature</t>
  </si>
  <si>
    <t>0..n</t>
  </si>
  <si>
    <t>One or more signatures applied to the document instance</t>
  </si>
  <si>
    <t>Waybill. Signature</t>
  </si>
  <si>
    <t>Consignment Note</t>
  </si>
  <si>
    <t xml:space="preserve">The Waybill is issued by the party, who acts as an agent for the carrier or other agents, to the party who gives instructions for the transportation services (shipper, consignor, etc.) stating the details of the transportation, charges and terms and conditions under which the transportation service is provided. The party issuing this document may not provide the physical transportation service. It corresponds to the information on the Forwarding Instruction. It is used for all modes of transport.
It can serve as a contractual document between the parties for the transportation service. The document made out by the carrier or on behalf of the carrier evidencing the contract for the transport of cargo. </t>
  </si>
  <si>
    <t>Reference number to identify a Shipping Order or Forwarding Instruction.</t>
  </si>
  <si>
    <t>ConsignorParty</t>
  </si>
  <si>
    <t>Consignor</t>
  </si>
  <si>
    <t>Party</t>
  </si>
  <si>
    <t>Consignor (WCO ID 71 and 72)</t>
  </si>
  <si>
    <t>0..1</t>
  </si>
  <si>
    <t>the party consigning goods as stipulated in the transport contract by the party ordering transport.</t>
  </si>
  <si>
    <t xml:space="preserve"> 3036 and 3039</t>
  </si>
  <si>
    <t>CarrierParty</t>
  </si>
  <si>
    <t>Carrier</t>
  </si>
  <si>
    <t>Transport Company, Shipping Line, NVOCC, Airline,  Haulier, Courier, Carrier (WCO ID 49 and 50)</t>
  </si>
  <si>
    <t>the party providing the transport of goods between named points.</t>
  </si>
  <si>
    <t>FreightForwarderParty</t>
  </si>
  <si>
    <t>Freight Forwarder</t>
  </si>
  <si>
    <t>Consolidator (WCO ID 192 AND 193)</t>
  </si>
  <si>
    <t>Waybill. Consignor_ Party</t>
  </si>
  <si>
    <t>Waybill. Carrier_ Party</t>
  </si>
  <si>
    <t>Waybill. Freight Forwarder_ Party</t>
  </si>
  <si>
    <t>the party combining individual smaller consignments into a single larger shipment (so called consolidated consignment ) that is sent to a counterpart who mirrors the consolidator's activity by dividing the consolidated consignment into its original components.</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</si>
</sst>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 #,##0_);_(* \(#,##0\);_(* &quot;-&quot;_);_(@_)"/>
    <numFmt numFmtId="170" formatCode="_(&quot;HK$&quot;* #,##0.00_);_(&quot;HK$&quot;* \(#,##0.00\);_(&quot;HK$&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US$&quot;#,##0_);\(&quot;US$&quot;#,##0\)"/>
    <numFmt numFmtId="179" formatCode="&quot;US$&quot;#,##0_);[Red]\(&quot;US$&quot;#,##0\)"/>
    <numFmt numFmtId="180" formatCode="&quot;US$&quot;#,##0.00_);\(&quot;US$&quot;#,##0.00\)"/>
    <numFmt numFmtId="181" formatCode="&quot;US$&quot;#,##0.00_);[Red]\(&quot;US$&quot;#,##0.00\)"/>
    <numFmt numFmtId="182" formatCode="&quot;kr&quot;\ #,##0_);\(&quot;kr&quot;\ #,##0\)"/>
    <numFmt numFmtId="183" formatCode="&quot;kr&quot;\ #,##0_);[Red]\(&quot;kr&quot;\ #,##0\)"/>
    <numFmt numFmtId="184" formatCode="&quot;kr&quot;\ #,##0.00_);\(&quot;kr&quot;\ #,##0.00\)"/>
    <numFmt numFmtId="185" formatCode="&quot;kr&quot;\ #,##0.00_);[Red]\(&quot;kr&quot;\ #,##0.00\)"/>
    <numFmt numFmtId="186" formatCode="_(&quot;kr&quot;\ * #,##0_);_(&quot;kr&quot;\ * \(#,##0\);_(&quot;kr&quot;\ * &quot;-&quot;_);_(@_)"/>
    <numFmt numFmtId="187" formatCode="_(&quot;kr&quot;\ * #,##0.00_);_(&quot;kr&quot;\ * \(#,##0.00\);_(&quot;kr&quot;\ * &quot;-&quot;??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s>
  <fonts count="6">
    <font>
      <sz val="10"/>
      <name val="Arial"/>
      <family val="2"/>
    </font>
    <font>
      <b/>
      <sz val="10"/>
      <color indexed="8"/>
      <name val="Arial"/>
      <family val="2"/>
    </font>
    <font>
      <sz val="10"/>
      <color indexed="8"/>
      <name val="Arial"/>
      <family val="2"/>
    </font>
    <font>
      <b/>
      <sz val="10"/>
      <color indexed="9"/>
      <name val="Arial"/>
      <family val="2"/>
    </font>
    <font>
      <u val="single"/>
      <sz val="10"/>
      <color indexed="12"/>
      <name val="Arial"/>
      <family val="2"/>
    </font>
    <font>
      <b/>
      <sz val="8"/>
      <name val="Arial"/>
      <family val="2"/>
    </font>
  </fonts>
  <fills count="9">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8"/>
        <bgColor indexed="64"/>
      </patternFill>
    </fill>
    <fill>
      <patternFill patternType="solid">
        <fgColor indexed="45"/>
        <bgColor indexed="64"/>
      </patternFill>
    </fill>
    <fill>
      <patternFill patternType="solid">
        <fgColor indexed="42"/>
        <bgColor indexed="64"/>
      </patternFill>
    </fill>
  </fills>
  <borders count="2">
    <border>
      <left/>
      <right/>
      <top/>
      <bottom/>
      <diagonal/>
    </border>
    <border>
      <left>
        <color indexed="63"/>
      </left>
      <right>
        <color indexed="63"/>
      </right>
      <top>
        <color indexed="63"/>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0" fillId="0" borderId="0" xfId="0" applyFont="1" applyBorder="1" applyAlignment="1">
      <alignment/>
    </xf>
    <xf numFmtId="49" fontId="2" fillId="4" borderId="0" xfId="0" applyNumberFormat="1"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pplyProtection="1">
      <alignment vertical="top" wrapText="1"/>
      <protection locked="0"/>
    </xf>
    <xf numFmtId="0" fontId="2" fillId="4" borderId="0" xfId="0" applyFont="1" applyFill="1" applyBorder="1" applyAlignment="1" applyProtection="1">
      <alignment horizontal="right" wrapText="1"/>
      <protection locked="0"/>
    </xf>
    <xf numFmtId="0" fontId="2" fillId="4" borderId="0" xfId="0" applyFont="1" applyFill="1" applyBorder="1" applyAlignment="1">
      <alignment horizontal="left" vertical="top" wrapText="1"/>
    </xf>
    <xf numFmtId="0" fontId="0" fillId="0" borderId="0" xfId="0" applyFont="1" applyAlignment="1">
      <alignment vertical="center"/>
    </xf>
    <xf numFmtId="49" fontId="0" fillId="0" borderId="0" xfId="0" applyNumberFormat="1" applyFont="1" applyBorder="1" applyAlignment="1">
      <alignment/>
    </xf>
    <xf numFmtId="0" fontId="2" fillId="0" borderId="0" xfId="0" applyFont="1" applyFill="1" applyBorder="1" applyAlignment="1">
      <alignment/>
    </xf>
    <xf numFmtId="0" fontId="2" fillId="5" borderId="0" xfId="0" applyFont="1" applyFill="1" applyBorder="1" applyAlignment="1">
      <alignment vertical="top" wrapText="1"/>
    </xf>
    <xf numFmtId="49" fontId="2" fillId="5" borderId="0" xfId="0" applyNumberFormat="1" applyFont="1" applyFill="1" applyAlignment="1">
      <alignment vertical="top" wrapText="1"/>
    </xf>
    <xf numFmtId="49" fontId="2" fillId="5" borderId="0" xfId="0" applyNumberFormat="1" applyFont="1" applyFill="1" applyBorder="1" applyAlignment="1">
      <alignment vertical="top" wrapText="1"/>
    </xf>
    <xf numFmtId="0" fontId="2" fillId="6" borderId="0" xfId="0" applyFont="1" applyFill="1" applyBorder="1" applyAlignment="1">
      <alignment vertical="top" wrapText="1"/>
    </xf>
    <xf numFmtId="0" fontId="3" fillId="6" borderId="0" xfId="0" applyFont="1" applyFill="1" applyBorder="1" applyAlignment="1">
      <alignment vertical="top" wrapText="1"/>
    </xf>
    <xf numFmtId="49" fontId="3" fillId="6" borderId="0" xfId="0" applyNumberFormat="1" applyFont="1" applyFill="1" applyBorder="1" applyAlignment="1">
      <alignment horizontal="left" vertical="top" wrapText="1"/>
    </xf>
    <xf numFmtId="49" fontId="2" fillId="6" borderId="0" xfId="0" applyNumberFormat="1" applyFont="1" applyFill="1" applyBorder="1" applyAlignment="1">
      <alignment vertical="top" wrapText="1"/>
    </xf>
    <xf numFmtId="0" fontId="2" fillId="6" borderId="0" xfId="0" applyFont="1" applyFill="1" applyBorder="1" applyAlignment="1">
      <alignment horizontal="left" vertical="top" wrapText="1"/>
    </xf>
    <xf numFmtId="0" fontId="0" fillId="0" borderId="0" xfId="0" applyFont="1" applyFill="1" applyBorder="1" applyAlignment="1">
      <alignment/>
    </xf>
    <xf numFmtId="0" fontId="0" fillId="0" borderId="0" xfId="0" applyFont="1" applyBorder="1" applyAlignment="1" quotePrefix="1">
      <alignment horizontal="right"/>
    </xf>
    <xf numFmtId="49" fontId="2" fillId="5" borderId="0" xfId="0" applyNumberFormat="1" applyFont="1" applyFill="1" applyAlignment="1" quotePrefix="1">
      <alignment horizontal="right" vertical="top" wrapText="1"/>
    </xf>
    <xf numFmtId="49" fontId="1" fillId="3" borderId="0" xfId="0" applyNumberFormat="1" applyFont="1" applyFill="1" applyBorder="1" applyAlignment="1">
      <alignment wrapText="1"/>
    </xf>
    <xf numFmtId="0" fontId="0" fillId="0" borderId="0" xfId="0" applyFont="1" applyBorder="1" applyAlignment="1">
      <alignment wrapText="1"/>
    </xf>
    <xf numFmtId="0" fontId="2" fillId="7" borderId="0" xfId="0" applyFont="1" applyFill="1" applyAlignment="1">
      <alignment vertical="center" wrapText="1"/>
    </xf>
    <xf numFmtId="0" fontId="0" fillId="0" borderId="0" xfId="0" applyFont="1" applyAlignment="1">
      <alignment/>
    </xf>
    <xf numFmtId="0" fontId="0" fillId="0" borderId="0" xfId="0" applyFill="1" applyBorder="1" applyAlignment="1">
      <alignment vertical="center" wrapText="1"/>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Border="1" applyAlignment="1">
      <alignment/>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8"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pplyProtection="1">
      <alignment horizontal="righ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5" borderId="0" xfId="0" applyFont="1" applyFill="1" applyBorder="1" applyAlignment="1">
      <alignment vertical="top" wrapText="1"/>
    </xf>
    <xf numFmtId="0" fontId="2" fillId="0" borderId="0" xfId="0" applyFont="1" applyFill="1" applyAlignment="1">
      <alignment/>
    </xf>
    <xf numFmtId="0" fontId="0" fillId="0" borderId="0" xfId="0" applyFont="1" applyAlignment="1">
      <alignment/>
    </xf>
    <xf numFmtId="0" fontId="0" fillId="5" borderId="0" xfId="0" applyFont="1" applyFill="1" applyBorder="1" applyAlignment="1">
      <alignment vertical="top" wrapText="1"/>
    </xf>
    <xf numFmtId="49" fontId="0" fillId="5" borderId="0" xfId="0" applyNumberFormat="1" applyFont="1" applyFill="1" applyAlignment="1">
      <alignment vertical="top" wrapText="1"/>
    </xf>
    <xf numFmtId="49" fontId="0" fillId="5" borderId="0" xfId="0" applyNumberFormat="1" applyFont="1" applyFill="1" applyBorder="1" applyAlignment="1">
      <alignment vertical="top" wrapText="1"/>
    </xf>
    <xf numFmtId="49" fontId="0" fillId="5" borderId="0" xfId="0" applyNumberFormat="1" applyFont="1" applyFill="1" applyAlignment="1" quotePrefix="1">
      <alignment horizontal="right" vertical="top" wrapText="1"/>
    </xf>
    <xf numFmtId="0" fontId="0" fillId="0" borderId="0" xfId="0" applyFont="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H23"/>
  <sheetViews>
    <sheetView tabSelected="1" workbookViewId="0" topLeftCell="A1">
      <selection activeCell="A1" sqref="A1"/>
    </sheetView>
  </sheetViews>
  <sheetFormatPr defaultColWidth="9.140625" defaultRowHeight="12.75"/>
  <cols>
    <col min="1" max="1" width="31.140625" style="1" customWidth="1"/>
    <col min="2" max="2" width="50.28125" style="1" customWidth="1"/>
    <col min="3" max="3" width="11.7109375" style="1" customWidth="1"/>
    <col min="4" max="4" width="24.140625" style="1" customWidth="1"/>
    <col min="5" max="5" width="16.421875" style="1" customWidth="1"/>
    <col min="6" max="6" width="17.57421875" style="1" customWidth="1"/>
    <col min="7" max="7" width="11.7109375" style="1" customWidth="1"/>
    <col min="8" max="8" width="33.00390625" style="1" customWidth="1"/>
    <col min="9" max="9" width="19.28125" style="1" customWidth="1"/>
    <col min="10" max="10" width="24.28125" style="1" customWidth="1"/>
    <col min="11" max="11" width="24.140625" style="1" customWidth="1"/>
    <col min="12" max="12" width="11.7109375" style="1" customWidth="1"/>
    <col min="13" max="13" width="12.140625" style="1" customWidth="1"/>
    <col min="14" max="14" width="15.00390625" style="1" customWidth="1"/>
    <col min="15" max="15" width="5.00390625" style="2" customWidth="1"/>
    <col min="16" max="16" width="6.7109375" style="1" customWidth="1"/>
    <col min="17" max="17" width="77.28125" style="31" customWidth="1"/>
    <col min="18" max="18" width="41.57421875" style="1" customWidth="1"/>
    <col min="19" max="19" width="14.00390625" style="1" customWidth="1"/>
    <col min="20" max="20" width="9.140625" style="1" customWidth="1"/>
    <col min="21" max="21" width="22.421875" style="1" customWidth="1"/>
    <col min="22" max="22" width="11.7109375" style="1" customWidth="1"/>
    <col min="23" max="23" width="16.57421875" style="1" customWidth="1"/>
    <col min="24" max="33" width="11.7109375" style="1" customWidth="1"/>
    <col min="34" max="43" width="12.140625" style="1" customWidth="1"/>
    <col min="44" max="44" width="11.7109375" style="1" customWidth="1"/>
    <col min="45" max="48" width="12.140625" style="1" customWidth="1"/>
    <col min="49" max="16384" width="11.7109375" style="1" customWidth="1"/>
  </cols>
  <sheetData>
    <row r="1" spans="1:164" ht="76.5">
      <c r="A1" s="3" t="s">
        <v>6</v>
      </c>
      <c r="B1" s="3" t="s">
        <v>7</v>
      </c>
      <c r="C1" s="4" t="s">
        <v>8</v>
      </c>
      <c r="D1" s="5" t="s">
        <v>9</v>
      </c>
      <c r="E1" s="6" t="s">
        <v>10</v>
      </c>
      <c r="F1" s="7" t="s">
        <v>11</v>
      </c>
      <c r="G1" s="4" t="s">
        <v>12</v>
      </c>
      <c r="H1" s="4" t="s">
        <v>13</v>
      </c>
      <c r="I1" s="4" t="s">
        <v>14</v>
      </c>
      <c r="J1" s="4" t="s">
        <v>15</v>
      </c>
      <c r="K1" s="4" t="s">
        <v>16</v>
      </c>
      <c r="L1" s="4" t="s">
        <v>17</v>
      </c>
      <c r="M1" s="6" t="s">
        <v>18</v>
      </c>
      <c r="N1" s="4" t="s">
        <v>19</v>
      </c>
      <c r="O1" s="5" t="s">
        <v>20</v>
      </c>
      <c r="P1" s="4" t="s">
        <v>21</v>
      </c>
      <c r="Q1" s="30" t="s">
        <v>22</v>
      </c>
      <c r="R1" s="8" t="s">
        <v>23</v>
      </c>
      <c r="S1" s="8" t="s">
        <v>24</v>
      </c>
      <c r="T1" s="8" t="s">
        <v>25</v>
      </c>
      <c r="U1" s="9" t="s">
        <v>26</v>
      </c>
      <c r="V1" s="9" t="s">
        <v>27</v>
      </c>
      <c r="W1" s="3" t="s">
        <v>28</v>
      </c>
      <c r="X1" s="3" t="s">
        <v>29</v>
      </c>
      <c r="Y1" s="3" t="s">
        <v>30</v>
      </c>
      <c r="Z1" s="3" t="s">
        <v>31</v>
      </c>
      <c r="AA1" s="3" t="s">
        <v>32</v>
      </c>
      <c r="AB1" s="3" t="s">
        <v>33</v>
      </c>
      <c r="AC1" s="3" t="s">
        <v>34</v>
      </c>
      <c r="AD1" s="3" t="s">
        <v>35</v>
      </c>
      <c r="AE1" s="3" t="s">
        <v>36</v>
      </c>
      <c r="AF1" s="8" t="s">
        <v>37</v>
      </c>
      <c r="AG1" s="8" t="s">
        <v>38</v>
      </c>
      <c r="AH1" s="8" t="s">
        <v>39</v>
      </c>
      <c r="AI1" s="8" t="s">
        <v>40</v>
      </c>
      <c r="AJ1" s="8" t="s">
        <v>41</v>
      </c>
      <c r="AK1" s="8" t="s">
        <v>42</v>
      </c>
      <c r="AL1" s="8" t="s">
        <v>43</v>
      </c>
      <c r="AM1" s="8" t="s">
        <v>44</v>
      </c>
      <c r="AN1" s="8" t="s">
        <v>45</v>
      </c>
      <c r="AO1" s="8" t="s">
        <v>46</v>
      </c>
      <c r="AP1" s="8" t="s">
        <v>47</v>
      </c>
      <c r="AQ1" s="8" t="s">
        <v>48</v>
      </c>
      <c r="AR1" s="8" t="s">
        <v>49</v>
      </c>
      <c r="AS1" s="8" t="s">
        <v>50</v>
      </c>
      <c r="AT1" s="8" t="s">
        <v>51</v>
      </c>
      <c r="AU1" s="8" t="s">
        <v>52</v>
      </c>
      <c r="AV1" s="8" t="s">
        <v>53</v>
      </c>
      <c r="AW1" s="8" t="s">
        <v>54</v>
      </c>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row>
    <row r="2" spans="1:164" ht="127.5">
      <c r="A2" s="11" t="str">
        <f>SUBSTITUTE(SUBSTITUTE(CONCATENATE(IF(C2="","",CONCATENATE(C2,"")),"",D2)," ",""),"'","")</f>
        <v>Waybill</v>
      </c>
      <c r="B2" s="11" t="s">
        <v>93</v>
      </c>
      <c r="C2" s="12"/>
      <c r="D2" s="12" t="s">
        <v>94</v>
      </c>
      <c r="E2" s="12"/>
      <c r="F2" s="12"/>
      <c r="G2" s="12"/>
      <c r="H2" s="12"/>
      <c r="I2" s="12"/>
      <c r="J2" s="12"/>
      <c r="K2" s="12"/>
      <c r="L2" s="12"/>
      <c r="M2" s="12"/>
      <c r="N2" s="12" t="s">
        <v>133</v>
      </c>
      <c r="O2" s="11"/>
      <c r="P2" s="12" t="s">
        <v>55</v>
      </c>
      <c r="Q2" s="32" t="s">
        <v>134</v>
      </c>
      <c r="R2" s="13"/>
      <c r="S2" s="13"/>
      <c r="T2" s="14" t="s">
        <v>56</v>
      </c>
      <c r="U2" s="15"/>
      <c r="V2" s="11"/>
      <c r="W2" s="12" t="s">
        <v>64</v>
      </c>
      <c r="X2" s="12"/>
      <c r="Y2" s="12"/>
      <c r="Z2" s="12"/>
      <c r="AA2" s="12"/>
      <c r="AB2" s="12"/>
      <c r="AC2" s="12"/>
      <c r="AD2" s="12"/>
      <c r="AE2" s="12"/>
      <c r="AF2" s="12"/>
      <c r="AG2" s="12"/>
      <c r="AH2" s="12"/>
      <c r="AI2" s="12"/>
      <c r="AJ2" s="12"/>
      <c r="AK2" s="12" t="s">
        <v>57</v>
      </c>
      <c r="AL2" s="12"/>
      <c r="AM2" s="12"/>
      <c r="AN2" s="12"/>
      <c r="AO2" s="12"/>
      <c r="AP2" s="12"/>
      <c r="AQ2" s="12"/>
      <c r="AR2" s="12"/>
      <c r="AS2" s="12"/>
      <c r="AT2" s="12"/>
      <c r="AU2" s="12" t="s">
        <v>57</v>
      </c>
      <c r="AV2" s="12"/>
      <c r="AW2" s="12"/>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row>
    <row r="3" spans="1:164" ht="25.5">
      <c r="A3" s="16" t="str">
        <f>SUBSTITUTE(SUBSTITUTE(CONCATENATE(IF(E3="Globally Unique","GU",E3),IF(G3&lt;&gt;I3,H3,F3),CONCATENATE(IF(I3="Identifier","ID",IF(I3="Text","",I3))))," ",""),"'","")</f>
        <v>ID</v>
      </c>
      <c r="B3" s="16" t="s">
        <v>99</v>
      </c>
      <c r="C3" s="10"/>
      <c r="D3" s="10" t="s">
        <v>94</v>
      </c>
      <c r="E3" s="10"/>
      <c r="F3" s="27"/>
      <c r="G3" s="10" t="s">
        <v>78</v>
      </c>
      <c r="H3" s="1" t="str">
        <f aca="true" t="shared" si="0" ref="H3:H14">IF(F3&lt;&gt;"",CONCATENATE(F3," ",G3),G3)</f>
        <v>Identifier</v>
      </c>
      <c r="I3" s="10" t="s">
        <v>78</v>
      </c>
      <c r="J3" s="10"/>
      <c r="K3" s="1" t="str">
        <f aca="true" t="shared" si="1" ref="K3:K14">IF(J3&lt;&gt;"",CONCATENATE(J3,"_ ",I3,". Type"),CONCATENATE(I3,". Type"))</f>
        <v>Identifier. Type</v>
      </c>
      <c r="L3" s="10"/>
      <c r="M3" s="10"/>
      <c r="N3" s="10" t="s">
        <v>126</v>
      </c>
      <c r="O3" s="17" t="s">
        <v>80</v>
      </c>
      <c r="P3" s="10" t="s">
        <v>58</v>
      </c>
      <c r="Q3" s="37" t="s">
        <v>125</v>
      </c>
      <c r="R3" s="10"/>
      <c r="S3" s="10">
        <v>1188</v>
      </c>
      <c r="T3" s="28" t="s">
        <v>56</v>
      </c>
      <c r="U3" s="10"/>
      <c r="V3" s="10"/>
      <c r="W3" s="10" t="s">
        <v>64</v>
      </c>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row>
    <row r="4" spans="1:164" ht="25.5">
      <c r="A4" s="16" t="str">
        <f>SUBSTITUTE(SUBSTITUTE(CONCATENATE(IF(E4="Globally Unique","GU",E4),IF(G4&lt;&gt;I4,H4,F4),CONCATENATE(IF(I4="Identifier","ID",IF(I4="Text","",I4))))," ",""),"'","")</f>
        <v>CarrierAssignedID</v>
      </c>
      <c r="B4" s="16" t="s">
        <v>96</v>
      </c>
      <c r="C4" s="10"/>
      <c r="D4" s="10" t="s">
        <v>94</v>
      </c>
      <c r="E4" s="10" t="s">
        <v>89</v>
      </c>
      <c r="F4" s="27"/>
      <c r="G4" s="10" t="s">
        <v>69</v>
      </c>
      <c r="H4" s="1" t="str">
        <f t="shared" si="0"/>
        <v>Identifier</v>
      </c>
      <c r="I4" s="10" t="s">
        <v>69</v>
      </c>
      <c r="J4" s="10"/>
      <c r="K4" s="1" t="str">
        <f t="shared" si="1"/>
        <v>Identifier. Type</v>
      </c>
      <c r="L4" s="10"/>
      <c r="M4" s="10"/>
      <c r="N4" s="10"/>
      <c r="O4" s="17" t="s">
        <v>70</v>
      </c>
      <c r="P4" s="10" t="s">
        <v>60</v>
      </c>
      <c r="Q4" s="37" t="s">
        <v>113</v>
      </c>
      <c r="R4" s="10"/>
      <c r="S4" s="38">
        <v>1016</v>
      </c>
      <c r="T4" s="28" t="s">
        <v>61</v>
      </c>
      <c r="U4" s="10"/>
      <c r="V4" s="10"/>
      <c r="W4" s="10" t="s">
        <v>64</v>
      </c>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row>
    <row r="5" spans="1:164" ht="12.75">
      <c r="A5" s="16" t="s">
        <v>117</v>
      </c>
      <c r="B5" s="16" t="s">
        <v>118</v>
      </c>
      <c r="C5" s="10"/>
      <c r="D5" s="10" t="s">
        <v>94</v>
      </c>
      <c r="F5" s="10" t="s">
        <v>79</v>
      </c>
      <c r="G5" s="10" t="s">
        <v>78</v>
      </c>
      <c r="H5" s="1" t="str">
        <f t="shared" si="0"/>
        <v>Globally Unique Identifier</v>
      </c>
      <c r="I5" s="10" t="s">
        <v>78</v>
      </c>
      <c r="J5" s="10"/>
      <c r="K5" s="1" t="str">
        <f t="shared" si="1"/>
        <v>Identifier. Type</v>
      </c>
      <c r="L5" s="10"/>
      <c r="M5" s="10"/>
      <c r="N5" s="10"/>
      <c r="O5" s="17" t="s">
        <v>70</v>
      </c>
      <c r="P5" s="10" t="s">
        <v>58</v>
      </c>
      <c r="Q5" s="36" t="s">
        <v>123</v>
      </c>
      <c r="R5" s="10"/>
      <c r="S5" s="10"/>
      <c r="T5" s="28" t="s">
        <v>56</v>
      </c>
      <c r="U5" s="10"/>
      <c r="V5" s="10"/>
      <c r="W5" s="10" t="s">
        <v>64</v>
      </c>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row>
    <row r="6" spans="1:164" ht="12.75">
      <c r="A6" s="16" t="str">
        <f aca="true" t="shared" si="2" ref="A6:A14">SUBSTITUTE(SUBSTITUTE(CONCATENATE(IF(E6="Globally Unique","GU",E6),IF(G6&lt;&gt;I6,H6,F6),CONCATENATE(IF(I6="Identifier","ID",IF(I6="Text","",I6))))," ",""),"'","")</f>
        <v>IssueDate</v>
      </c>
      <c r="B6" s="16" t="s">
        <v>115</v>
      </c>
      <c r="C6" s="10"/>
      <c r="D6" s="10" t="s">
        <v>94</v>
      </c>
      <c r="E6" s="10"/>
      <c r="F6" s="27" t="s">
        <v>81</v>
      </c>
      <c r="G6" s="10" t="s">
        <v>116</v>
      </c>
      <c r="H6" s="1" t="str">
        <f t="shared" si="0"/>
        <v>Issue Date</v>
      </c>
      <c r="I6" s="10" t="s">
        <v>116</v>
      </c>
      <c r="J6" s="10"/>
      <c r="K6" s="1" t="str">
        <f t="shared" si="1"/>
        <v>Date. Type</v>
      </c>
      <c r="L6" s="10"/>
      <c r="M6" s="10"/>
      <c r="N6" s="10"/>
      <c r="O6" s="17" t="s">
        <v>70</v>
      </c>
      <c r="P6" s="10" t="s">
        <v>58</v>
      </c>
      <c r="Q6" s="37" t="s">
        <v>122</v>
      </c>
      <c r="R6" s="10"/>
      <c r="S6" s="10">
        <v>2417</v>
      </c>
      <c r="T6" s="28" t="s">
        <v>56</v>
      </c>
      <c r="U6" s="10"/>
      <c r="V6" s="10"/>
      <c r="W6" s="10" t="s">
        <v>64</v>
      </c>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row>
    <row r="7" spans="1:164" ht="12.75">
      <c r="A7" s="16" t="str">
        <f t="shared" si="2"/>
        <v>IssueTime</v>
      </c>
      <c r="B7" s="16" t="s">
        <v>119</v>
      </c>
      <c r="C7" s="10"/>
      <c r="D7" s="10" t="s">
        <v>94</v>
      </c>
      <c r="E7" s="10"/>
      <c r="F7" s="27" t="s">
        <v>81</v>
      </c>
      <c r="G7" s="10" t="s">
        <v>120</v>
      </c>
      <c r="H7" s="1" t="str">
        <f t="shared" si="0"/>
        <v>Issue Time</v>
      </c>
      <c r="I7" s="10" t="s">
        <v>120</v>
      </c>
      <c r="J7" s="10"/>
      <c r="K7" s="1" t="str">
        <f t="shared" si="1"/>
        <v>Time. Type</v>
      </c>
      <c r="L7" s="10"/>
      <c r="M7" s="10"/>
      <c r="N7" s="10"/>
      <c r="O7" s="17" t="s">
        <v>70</v>
      </c>
      <c r="P7" s="10" t="s">
        <v>58</v>
      </c>
      <c r="Q7" s="37" t="s">
        <v>121</v>
      </c>
      <c r="R7" s="10"/>
      <c r="S7" s="27">
        <v>2417</v>
      </c>
      <c r="T7" s="28" t="s">
        <v>56</v>
      </c>
      <c r="U7" s="10"/>
      <c r="V7" s="10"/>
      <c r="W7" s="10" t="s">
        <v>64</v>
      </c>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row>
    <row r="8" spans="1:164" ht="12.75">
      <c r="A8" s="16" t="str">
        <f t="shared" si="2"/>
        <v>Name</v>
      </c>
      <c r="B8" s="16" t="s">
        <v>100</v>
      </c>
      <c r="C8" s="10"/>
      <c r="D8" s="10" t="s">
        <v>94</v>
      </c>
      <c r="E8" s="10"/>
      <c r="F8" s="27"/>
      <c r="G8" s="10" t="s">
        <v>82</v>
      </c>
      <c r="H8" s="1" t="str">
        <f t="shared" si="0"/>
        <v>Name</v>
      </c>
      <c r="I8" s="10" t="s">
        <v>82</v>
      </c>
      <c r="J8" s="10"/>
      <c r="K8" s="1" t="str">
        <f t="shared" si="1"/>
        <v>Name. Type</v>
      </c>
      <c r="L8" s="10"/>
      <c r="M8" s="10"/>
      <c r="N8" s="10"/>
      <c r="O8" s="17" t="s">
        <v>70</v>
      </c>
      <c r="P8" s="10" t="s">
        <v>58</v>
      </c>
      <c r="Q8" s="37" t="s">
        <v>109</v>
      </c>
      <c r="R8" s="27" t="s">
        <v>127</v>
      </c>
      <c r="S8" s="10"/>
      <c r="T8" s="28" t="s">
        <v>56</v>
      </c>
      <c r="U8" s="10"/>
      <c r="V8" s="10"/>
      <c r="W8" s="10" t="s">
        <v>64</v>
      </c>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row>
    <row r="9" spans="1:164" ht="12.75">
      <c r="A9" s="16" t="str">
        <f t="shared" si="2"/>
        <v>Description</v>
      </c>
      <c r="B9" s="16" t="s">
        <v>98</v>
      </c>
      <c r="C9" s="10"/>
      <c r="D9" s="10" t="s">
        <v>94</v>
      </c>
      <c r="E9" s="10"/>
      <c r="F9" s="27"/>
      <c r="G9" s="10" t="s">
        <v>75</v>
      </c>
      <c r="H9" s="1" t="str">
        <f t="shared" si="0"/>
        <v>Description</v>
      </c>
      <c r="I9" s="10" t="s">
        <v>76</v>
      </c>
      <c r="J9" s="10"/>
      <c r="K9" s="1" t="str">
        <f t="shared" si="1"/>
        <v>Text. Type</v>
      </c>
      <c r="L9" s="10"/>
      <c r="M9" s="10"/>
      <c r="N9" s="10"/>
      <c r="O9" s="17" t="s">
        <v>77</v>
      </c>
      <c r="P9" s="10" t="s">
        <v>58</v>
      </c>
      <c r="Q9" s="36" t="s">
        <v>108</v>
      </c>
      <c r="R9" s="10"/>
      <c r="S9" s="10"/>
      <c r="T9" s="28" t="s">
        <v>56</v>
      </c>
      <c r="U9" s="10"/>
      <c r="V9" s="10"/>
      <c r="W9" s="10" t="s">
        <v>64</v>
      </c>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row>
    <row r="10" spans="1:164" ht="12.75">
      <c r="A10" s="16" t="str">
        <f t="shared" si="2"/>
        <v>Note</v>
      </c>
      <c r="B10" s="16" t="s">
        <v>101</v>
      </c>
      <c r="C10" s="10"/>
      <c r="D10" s="10" t="s">
        <v>94</v>
      </c>
      <c r="E10" s="10"/>
      <c r="F10" s="27"/>
      <c r="G10" s="10" t="s">
        <v>83</v>
      </c>
      <c r="H10" s="1" t="str">
        <f t="shared" si="0"/>
        <v>Note</v>
      </c>
      <c r="I10" s="10" t="s">
        <v>84</v>
      </c>
      <c r="J10" s="10"/>
      <c r="K10" s="1" t="str">
        <f t="shared" si="1"/>
        <v>Text. Type</v>
      </c>
      <c r="L10" s="10"/>
      <c r="M10" s="10"/>
      <c r="N10" s="10"/>
      <c r="O10" s="17" t="s">
        <v>85</v>
      </c>
      <c r="P10" s="10" t="s">
        <v>58</v>
      </c>
      <c r="Q10" s="37" t="s">
        <v>110</v>
      </c>
      <c r="R10" s="10"/>
      <c r="S10" s="10"/>
      <c r="T10" s="28" t="s">
        <v>56</v>
      </c>
      <c r="U10" s="10"/>
      <c r="V10" s="10"/>
      <c r="W10" s="10" t="s">
        <v>64</v>
      </c>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row>
    <row r="11" spans="1:164" ht="12.75">
      <c r="A11" s="16" t="str">
        <f t="shared" si="2"/>
        <v>ShippingOrderID</v>
      </c>
      <c r="B11" s="16" t="s">
        <v>103</v>
      </c>
      <c r="C11" s="10"/>
      <c r="D11" s="10" t="s">
        <v>94</v>
      </c>
      <c r="E11" s="10"/>
      <c r="F11" s="27" t="s">
        <v>91</v>
      </c>
      <c r="G11" s="10" t="s">
        <v>90</v>
      </c>
      <c r="H11" s="1" t="str">
        <f t="shared" si="0"/>
        <v>Shipping Order Identifier</v>
      </c>
      <c r="I11" s="10" t="s">
        <v>90</v>
      </c>
      <c r="J11" s="10"/>
      <c r="K11" s="1" t="str">
        <f t="shared" si="1"/>
        <v>Identifier. Type</v>
      </c>
      <c r="L11" s="10"/>
      <c r="M11" s="10"/>
      <c r="N11" s="10"/>
      <c r="O11" s="17" t="s">
        <v>70</v>
      </c>
      <c r="P11" s="10" t="s">
        <v>58</v>
      </c>
      <c r="Q11" s="35" t="s">
        <v>135</v>
      </c>
      <c r="R11" s="38"/>
      <c r="S11" s="38">
        <v>1121</v>
      </c>
      <c r="T11" s="28" t="s">
        <v>56</v>
      </c>
      <c r="U11" s="10"/>
      <c r="V11" s="10"/>
      <c r="W11" s="10" t="s">
        <v>64</v>
      </c>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row>
    <row r="12" spans="1:164" ht="38.25">
      <c r="A12" s="16" t="str">
        <f t="shared" si="2"/>
        <v>AdValoremIndicator</v>
      </c>
      <c r="B12" s="16" t="s">
        <v>95</v>
      </c>
      <c r="C12" s="10"/>
      <c r="D12" s="10" t="s">
        <v>94</v>
      </c>
      <c r="E12" s="10"/>
      <c r="F12" s="10" t="s">
        <v>65</v>
      </c>
      <c r="G12" s="33" t="s">
        <v>107</v>
      </c>
      <c r="H12" s="1" t="str">
        <f t="shared" si="0"/>
        <v>Ad Valorem Indicator</v>
      </c>
      <c r="I12" s="10" t="s">
        <v>66</v>
      </c>
      <c r="J12" s="10"/>
      <c r="K12" s="1" t="str">
        <f t="shared" si="1"/>
        <v>Indicator. Type</v>
      </c>
      <c r="L12" s="10"/>
      <c r="M12" s="10"/>
      <c r="N12" s="10"/>
      <c r="O12" s="17" t="s">
        <v>67</v>
      </c>
      <c r="P12" s="10" t="s">
        <v>58</v>
      </c>
      <c r="Q12" s="34" t="s">
        <v>68</v>
      </c>
      <c r="R12" s="10"/>
      <c r="S12" s="10"/>
      <c r="T12" s="28" t="s">
        <v>61</v>
      </c>
      <c r="U12" s="10"/>
      <c r="V12" s="10"/>
      <c r="W12" s="10" t="s">
        <v>64</v>
      </c>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row>
    <row r="13" spans="1:164" ht="38.25">
      <c r="A13" s="16" t="str">
        <f t="shared" si="2"/>
        <v>DeclaredCarriageValueAmount</v>
      </c>
      <c r="B13" s="16" t="s">
        <v>97</v>
      </c>
      <c r="C13" s="10"/>
      <c r="D13" s="10" t="s">
        <v>94</v>
      </c>
      <c r="E13" s="10" t="s">
        <v>72</v>
      </c>
      <c r="F13" s="27" t="s">
        <v>73</v>
      </c>
      <c r="G13" s="10" t="s">
        <v>71</v>
      </c>
      <c r="H13" s="1" t="str">
        <f t="shared" si="0"/>
        <v>Carriage Value</v>
      </c>
      <c r="I13" s="10" t="s">
        <v>74</v>
      </c>
      <c r="J13" s="10"/>
      <c r="K13" s="1" t="str">
        <f t="shared" si="1"/>
        <v>Amount. Type</v>
      </c>
      <c r="L13" s="10"/>
      <c r="M13" s="10"/>
      <c r="N13" s="10"/>
      <c r="O13" s="17" t="s">
        <v>70</v>
      </c>
      <c r="P13" s="10" t="s">
        <v>58</v>
      </c>
      <c r="Q13" s="36" t="s">
        <v>128</v>
      </c>
      <c r="R13" s="38"/>
      <c r="S13" s="38">
        <v>5036</v>
      </c>
      <c r="T13" s="28" t="s">
        <v>56</v>
      </c>
      <c r="U13" s="10"/>
      <c r="V13" s="10"/>
      <c r="W13" s="10" t="s">
        <v>64</v>
      </c>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row>
    <row r="14" spans="1:164" ht="38.25">
      <c r="A14" s="16" t="str">
        <f t="shared" si="2"/>
        <v>OtherInstruction</v>
      </c>
      <c r="B14" s="16" t="s">
        <v>102</v>
      </c>
      <c r="C14" s="10"/>
      <c r="D14" s="10" t="s">
        <v>94</v>
      </c>
      <c r="E14" s="10" t="s">
        <v>86</v>
      </c>
      <c r="F14" s="27"/>
      <c r="G14" s="10" t="s">
        <v>87</v>
      </c>
      <c r="H14" s="1" t="str">
        <f t="shared" si="0"/>
        <v>Instruction</v>
      </c>
      <c r="I14" s="10" t="s">
        <v>84</v>
      </c>
      <c r="J14" s="10"/>
      <c r="K14" s="1" t="str">
        <f t="shared" si="1"/>
        <v>Text. Type</v>
      </c>
      <c r="L14" s="10"/>
      <c r="M14" s="10"/>
      <c r="N14" s="10"/>
      <c r="O14" s="17" t="s">
        <v>85</v>
      </c>
      <c r="P14" s="10" t="s">
        <v>58</v>
      </c>
      <c r="Q14" s="35" t="s">
        <v>88</v>
      </c>
      <c r="R14" s="10"/>
      <c r="S14" s="38">
        <v>4244</v>
      </c>
      <c r="T14" s="28" t="s">
        <v>56</v>
      </c>
      <c r="U14" s="10"/>
      <c r="V14" s="10"/>
      <c r="W14" s="10" t="s">
        <v>64</v>
      </c>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row>
    <row r="15" spans="1:164" s="49" customFormat="1" ht="38.25">
      <c r="A15" s="50" t="s">
        <v>136</v>
      </c>
      <c r="B15" s="50" t="s">
        <v>150</v>
      </c>
      <c r="C15" s="51"/>
      <c r="D15" s="20" t="s">
        <v>94</v>
      </c>
      <c r="E15" s="50" t="s">
        <v>137</v>
      </c>
      <c r="F15" s="50"/>
      <c r="G15" s="50"/>
      <c r="H15" s="50" t="s">
        <v>138</v>
      </c>
      <c r="I15" s="50" t="s">
        <v>138</v>
      </c>
      <c r="J15" s="50"/>
      <c r="K15" s="50"/>
      <c r="L15" s="50"/>
      <c r="M15" s="51" t="s">
        <v>138</v>
      </c>
      <c r="N15" s="51" t="s">
        <v>139</v>
      </c>
      <c r="O15" s="52" t="s">
        <v>140</v>
      </c>
      <c r="P15" s="50" t="s">
        <v>59</v>
      </c>
      <c r="Q15" s="50" t="s">
        <v>141</v>
      </c>
      <c r="R15" s="51"/>
      <c r="S15" s="51" t="s">
        <v>142</v>
      </c>
      <c r="T15" s="53" t="s">
        <v>56</v>
      </c>
      <c r="U15" s="50"/>
      <c r="V15" s="50"/>
      <c r="W15" s="19" t="s">
        <v>64</v>
      </c>
      <c r="X15" s="51"/>
      <c r="Y15" s="51"/>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54"/>
      <c r="FE15" s="54"/>
      <c r="FF15" s="54"/>
      <c r="FG15" s="54"/>
      <c r="FH15" s="54"/>
    </row>
    <row r="16" spans="1:164" s="49" customFormat="1" ht="114.75">
      <c r="A16" s="50" t="s">
        <v>143</v>
      </c>
      <c r="B16" s="50" t="s">
        <v>151</v>
      </c>
      <c r="C16" s="51"/>
      <c r="D16" s="20" t="s">
        <v>94</v>
      </c>
      <c r="E16" s="50" t="s">
        <v>144</v>
      </c>
      <c r="F16" s="50"/>
      <c r="G16" s="50"/>
      <c r="H16" s="50" t="s">
        <v>138</v>
      </c>
      <c r="I16" s="50" t="s">
        <v>138</v>
      </c>
      <c r="J16" s="50"/>
      <c r="K16" s="50"/>
      <c r="L16" s="50"/>
      <c r="M16" s="51" t="s">
        <v>138</v>
      </c>
      <c r="N16" s="51" t="s">
        <v>145</v>
      </c>
      <c r="O16" s="52" t="s">
        <v>140</v>
      </c>
      <c r="P16" s="50" t="s">
        <v>59</v>
      </c>
      <c r="Q16" s="50" t="s">
        <v>146</v>
      </c>
      <c r="R16" s="51"/>
      <c r="S16" s="51" t="s">
        <v>142</v>
      </c>
      <c r="T16" s="53" t="s">
        <v>56</v>
      </c>
      <c r="U16" s="50"/>
      <c r="V16" s="50"/>
      <c r="W16" s="19" t="s">
        <v>64</v>
      </c>
      <c r="X16" s="51"/>
      <c r="Y16" s="51"/>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c r="FC16" s="54"/>
      <c r="FD16" s="54"/>
      <c r="FE16" s="54"/>
      <c r="FF16" s="54"/>
      <c r="FG16" s="54"/>
      <c r="FH16" s="54"/>
    </row>
    <row r="17" spans="1:164" s="49" customFormat="1" ht="51">
      <c r="A17" s="50" t="s">
        <v>147</v>
      </c>
      <c r="B17" s="50" t="s">
        <v>152</v>
      </c>
      <c r="C17" s="51"/>
      <c r="D17" s="20" t="s">
        <v>94</v>
      </c>
      <c r="E17" s="50" t="s">
        <v>148</v>
      </c>
      <c r="F17" s="50"/>
      <c r="G17" s="50"/>
      <c r="H17" s="50" t="s">
        <v>138</v>
      </c>
      <c r="I17" s="50" t="s">
        <v>138</v>
      </c>
      <c r="J17" s="50"/>
      <c r="K17" s="50"/>
      <c r="L17" s="50"/>
      <c r="M17" s="51" t="s">
        <v>138</v>
      </c>
      <c r="N17" s="51" t="s">
        <v>149</v>
      </c>
      <c r="O17" s="52" t="s">
        <v>140</v>
      </c>
      <c r="P17" s="50" t="s">
        <v>59</v>
      </c>
      <c r="Q17" s="50" t="s">
        <v>153</v>
      </c>
      <c r="R17" s="51"/>
      <c r="S17" s="51" t="s">
        <v>142</v>
      </c>
      <c r="T17" s="53" t="s">
        <v>56</v>
      </c>
      <c r="U17" s="50"/>
      <c r="V17" s="50"/>
      <c r="W17" s="19" t="s">
        <v>64</v>
      </c>
      <c r="X17" s="51"/>
      <c r="Y17" s="51"/>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54"/>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54"/>
      <c r="FE17" s="54"/>
      <c r="FF17" s="54"/>
      <c r="FG17" s="54"/>
      <c r="FH17" s="54"/>
    </row>
    <row r="18" spans="1:164" ht="25.5">
      <c r="A18" s="19" t="str">
        <f>SUBSTITUTE(SUBSTITUTE(CONCATENATE(IF(E18="Globally Unique","GU",E18),F18,IF(H18&lt;&gt;I18,H18,""),CONCATENATE(IF(I18="Identifier","ID",IF(I18="Text","",I18))))," ",""),"'","")</f>
        <v>Shipment</v>
      </c>
      <c r="B18" s="19" t="s">
        <v>112</v>
      </c>
      <c r="C18" s="20"/>
      <c r="D18" s="20" t="s">
        <v>94</v>
      </c>
      <c r="E18" s="19"/>
      <c r="F18" s="19"/>
      <c r="G18" s="19"/>
      <c r="H18" s="19" t="str">
        <f>M18</f>
        <v>Shipment</v>
      </c>
      <c r="I18" s="19" t="str">
        <f>M18</f>
        <v>Shipment</v>
      </c>
      <c r="J18" s="19"/>
      <c r="K18" s="19"/>
      <c r="L18" s="19"/>
      <c r="M18" s="20" t="s">
        <v>111</v>
      </c>
      <c r="N18" s="20"/>
      <c r="O18" s="21" t="s">
        <v>0</v>
      </c>
      <c r="P18" s="19" t="s">
        <v>59</v>
      </c>
      <c r="Q18" s="19" t="s">
        <v>1</v>
      </c>
      <c r="R18" s="20"/>
      <c r="S18" s="20"/>
      <c r="T18" s="29" t="s">
        <v>61</v>
      </c>
      <c r="U18" s="19"/>
      <c r="V18" s="19"/>
      <c r="W18" s="19" t="s">
        <v>64</v>
      </c>
      <c r="X18" s="20"/>
      <c r="Y18" s="20"/>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row>
    <row r="19" spans="1:164" ht="25.5">
      <c r="A19" s="19" t="str">
        <f>SUBSTITUTE(SUBSTITUTE(CONCATENATE(IF(E19="Globally Unique","GU",E19),F19,IF(H19&lt;&gt;I19,H19,""),CONCATENATE(IF(I19="Identifier","ID",IF(I19="Text","",I19))))," ",""),"'","")</f>
        <v>DocumentReference</v>
      </c>
      <c r="B19" s="19" t="s">
        <v>104</v>
      </c>
      <c r="C19" s="20"/>
      <c r="D19" s="20" t="s">
        <v>94</v>
      </c>
      <c r="E19" s="19"/>
      <c r="F19" s="19"/>
      <c r="G19" s="19"/>
      <c r="H19" s="19" t="str">
        <f>M19</f>
        <v>Document Reference</v>
      </c>
      <c r="I19" s="19" t="str">
        <f>M19</f>
        <v>Document Reference</v>
      </c>
      <c r="J19" s="19"/>
      <c r="K19" s="19"/>
      <c r="L19" s="19"/>
      <c r="M19" s="20" t="s">
        <v>2</v>
      </c>
      <c r="N19" s="20"/>
      <c r="O19" s="21" t="s">
        <v>3</v>
      </c>
      <c r="P19" s="19" t="s">
        <v>62</v>
      </c>
      <c r="Q19" s="19" t="s">
        <v>124</v>
      </c>
      <c r="R19" s="20"/>
      <c r="S19" s="20"/>
      <c r="T19" s="29" t="s">
        <v>61</v>
      </c>
      <c r="U19" s="19"/>
      <c r="V19" s="19"/>
      <c r="W19" s="19" t="s">
        <v>64</v>
      </c>
      <c r="X19" s="20"/>
      <c r="Y19" s="20"/>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row>
    <row r="20" spans="1:164" ht="25.5">
      <c r="A20" s="19" t="str">
        <f>SUBSTITUTE(SUBSTITUTE(CONCATENATE(IF(E20="Globally Unique","GU",E20),F20,IF(H20&lt;&gt;I20,H20,""),CONCATENATE(IF(I20="Identifier","ID",IF(I20="Text","",I20))))," ",""),"'","")</f>
        <v>ExchangeRate</v>
      </c>
      <c r="B20" s="19" t="s">
        <v>105</v>
      </c>
      <c r="C20" s="20"/>
      <c r="D20" s="20" t="s">
        <v>94</v>
      </c>
      <c r="E20" s="19"/>
      <c r="F20" s="19"/>
      <c r="G20" s="19"/>
      <c r="H20" s="19" t="str">
        <f>M20</f>
        <v>Exchange Rate</v>
      </c>
      <c r="I20" s="19" t="str">
        <f>M20</f>
        <v>Exchange Rate</v>
      </c>
      <c r="J20" s="19"/>
      <c r="K20" s="19"/>
      <c r="L20" s="19"/>
      <c r="M20" s="20" t="s">
        <v>4</v>
      </c>
      <c r="N20" s="20"/>
      <c r="O20" s="21" t="s">
        <v>3</v>
      </c>
      <c r="P20" s="19" t="s">
        <v>62</v>
      </c>
      <c r="Q20" s="19" t="s">
        <v>5</v>
      </c>
      <c r="R20" s="20"/>
      <c r="S20" s="20"/>
      <c r="T20" s="29" t="s">
        <v>61</v>
      </c>
      <c r="U20" s="19"/>
      <c r="V20" s="19"/>
      <c r="W20" s="19" t="s">
        <v>64</v>
      </c>
      <c r="X20" s="20"/>
      <c r="Y20" s="20"/>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row>
    <row r="21" spans="1:164" ht="25.5">
      <c r="A21" s="19" t="str">
        <f>SUBSTITUTE(SUBSTITUTE(CONCATENATE(IF(E21="Globally Unique","GU",E21),F21,IF(H21&lt;&gt;I21,H21,""),CONCATENATE(IF(I21="Identifier","ID",IF(I21="Text","",I21))))," ",""),"'","")</f>
        <v>DocumentDistribution</v>
      </c>
      <c r="B21" s="19" t="s">
        <v>106</v>
      </c>
      <c r="C21" s="20"/>
      <c r="D21" s="20" t="s">
        <v>94</v>
      </c>
      <c r="E21" s="19"/>
      <c r="F21" s="19"/>
      <c r="G21" s="19"/>
      <c r="H21" s="19" t="str">
        <f>M21</f>
        <v>Document Distribution</v>
      </c>
      <c r="I21" s="19" t="str">
        <f>M21</f>
        <v>Document Distribution</v>
      </c>
      <c r="J21" s="19"/>
      <c r="K21" s="19"/>
      <c r="L21" s="19"/>
      <c r="M21" s="20" t="s">
        <v>92</v>
      </c>
      <c r="N21" s="20"/>
      <c r="O21" s="21" t="s">
        <v>3</v>
      </c>
      <c r="P21" s="19" t="s">
        <v>59</v>
      </c>
      <c r="Q21" s="19" t="s">
        <v>114</v>
      </c>
      <c r="R21" s="20"/>
      <c r="S21" s="20"/>
      <c r="T21" s="29" t="s">
        <v>56</v>
      </c>
      <c r="U21" s="19"/>
      <c r="V21" s="19"/>
      <c r="W21" s="19" t="s">
        <v>64</v>
      </c>
      <c r="X21" s="20"/>
      <c r="Y21" s="20"/>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row>
    <row r="22" spans="1:164" s="49" customFormat="1" ht="12.75">
      <c r="A22" s="39" t="str">
        <f>SUBSTITUTE(SUBSTITUTE(CONCATENATE(IF(E22="Globally Unique","GU",E22),F22,IF(H22&lt;&gt;I22,H22,""),CONCATENATE(IF(I22="Identifier","ID",IF(I22="Text","",I22))))," ",""),"'","")</f>
        <v>Signature</v>
      </c>
      <c r="B22" s="39" t="s">
        <v>132</v>
      </c>
      <c r="C22" s="40"/>
      <c r="D22" s="20" t="s">
        <v>94</v>
      </c>
      <c r="E22" s="40"/>
      <c r="F22" s="40"/>
      <c r="G22" s="40"/>
      <c r="H22" s="39" t="str">
        <f>M22</f>
        <v>Signature</v>
      </c>
      <c r="I22" s="39" t="str">
        <f>M22</f>
        <v>Signature</v>
      </c>
      <c r="J22" s="39"/>
      <c r="K22" s="40"/>
      <c r="L22" s="40"/>
      <c r="M22" s="41" t="s">
        <v>129</v>
      </c>
      <c r="N22" s="40"/>
      <c r="O22" s="42" t="s">
        <v>130</v>
      </c>
      <c r="P22" s="40" t="s">
        <v>59</v>
      </c>
      <c r="Q22" s="43" t="s">
        <v>131</v>
      </c>
      <c r="R22" s="43"/>
      <c r="S22" s="43"/>
      <c r="T22" s="44" t="s">
        <v>56</v>
      </c>
      <c r="U22" s="45"/>
      <c r="V22" s="46"/>
      <c r="W22" s="47" t="s">
        <v>64</v>
      </c>
      <c r="X22" s="40"/>
      <c r="Y22" s="40"/>
      <c r="Z22" s="40"/>
      <c r="AA22" s="40"/>
      <c r="AB22" s="40"/>
      <c r="AC22" s="40"/>
      <c r="AD22" s="40"/>
      <c r="AE22" s="40"/>
      <c r="AF22" s="39"/>
      <c r="AG22" s="39"/>
      <c r="AH22" s="39"/>
      <c r="AI22" s="39"/>
      <c r="AJ22" s="43" t="s">
        <v>57</v>
      </c>
      <c r="AK22" s="39"/>
      <c r="AL22" s="39"/>
      <c r="AM22" s="39"/>
      <c r="AN22" s="39"/>
      <c r="AO22" s="39"/>
      <c r="AP22" s="39"/>
      <c r="AQ22" s="39"/>
      <c r="AR22" s="39"/>
      <c r="AS22" s="39"/>
      <c r="AT22" s="39"/>
      <c r="AU22" s="39"/>
      <c r="AV22" s="39"/>
      <c r="AW22" s="39"/>
      <c r="AX22" s="39"/>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row>
    <row r="23" spans="1:49" ht="12.75">
      <c r="A23" s="22"/>
      <c r="B23" s="22"/>
      <c r="C23" s="22"/>
      <c r="D23" s="22"/>
      <c r="E23" s="22"/>
      <c r="F23" s="22"/>
      <c r="G23" s="22"/>
      <c r="H23" s="22"/>
      <c r="I23" s="22"/>
      <c r="J23" s="22"/>
      <c r="K23" s="22"/>
      <c r="L23" s="22"/>
      <c r="M23" s="22"/>
      <c r="N23" s="23"/>
      <c r="O23" s="24"/>
      <c r="P23" s="23" t="s">
        <v>63</v>
      </c>
      <c r="Q23" s="25"/>
      <c r="R23" s="25"/>
      <c r="S23" s="25"/>
      <c r="T23" s="25"/>
      <c r="U23" s="26"/>
      <c r="V23" s="25"/>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row>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434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Tim McGrath</cp:lastModifiedBy>
  <cp:lastPrinted>2002-03-13T09:30:23Z</cp:lastPrinted>
  <dcterms:created xsi:type="dcterms:W3CDTF">2001-08-30T08:59:20Z</dcterms:created>
  <dcterms:modified xsi:type="dcterms:W3CDTF">2005-12-30T22:38:43Z</dcterms:modified>
  <cp:category/>
  <cp:version/>
  <cp:contentType/>
  <cp:contentStatus/>
  <cp:revision>56</cp:revision>
</cp:coreProperties>
</file>