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185" windowWidth="15480" windowHeight="10830" activeTab="0"/>
  </bookViews>
  <sheets>
    <sheet name="Bill Of Lading" sheetId="1" r:id="rId1"/>
  </sheets>
  <definedNames>
    <definedName name="BuiltIn_AutoFilter___1">'Bill Of Lading'!#REF!</definedName>
    <definedName name="Excel_BuiltIn_Print_Area_1___0">'Bill Of Lading'!$A$14:$AE$20</definedName>
    <definedName name="Excel_BuiltIn_Print_Titles_1___0">"$Reusable.$#REF!$#REF!:$#REF!$#REF!"</definedName>
    <definedName name="_xlnm.Print_Area" localSheetId="0">'Bill Of Lading'!$A$14:$AE$20</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<sst xmlns="http://schemas.openxmlformats.org/spreadsheetml/2006/main" count="284" uniqueCount="169">
  <si>
    <r>
      <t>S</t>
    </r>
    <r>
      <rPr>
        <sz val="10"/>
        <rFont val="Arial"/>
        <family val="2"/>
      </rPr>
      <t>tatus</t>
    </r>
  </si>
  <si>
    <r>
      <t>C</t>
    </r>
    <r>
      <rPr>
        <sz val="10"/>
        <rFont val="Arial"/>
        <family val="2"/>
      </rPr>
      <t>ode</t>
    </r>
  </si>
  <si>
    <r>
      <t>I</t>
    </r>
    <r>
      <rPr>
        <sz val="10"/>
        <rFont val="Arial"/>
        <family val="2"/>
      </rPr>
      <t>ndicator</t>
    </r>
  </si>
  <si>
    <r>
      <t>T</t>
    </r>
    <r>
      <rPr>
        <sz val="10"/>
        <rFont val="Arial"/>
        <family val="2"/>
      </rPr>
      <t>o Order</t>
    </r>
  </si>
  <si>
    <t>Indicator</t>
  </si>
  <si>
    <r>
      <t>Indicat</t>
    </r>
    <r>
      <rPr>
        <sz val="10"/>
        <rFont val="Arial"/>
        <family val="2"/>
      </rPr>
      <t>or of</t>
    </r>
    <r>
      <rPr>
        <sz val="10"/>
        <rFont val="Arial"/>
        <family val="2"/>
      </rPr>
      <t xml:space="preserve"> whether the transport document is consigned to order.</t>
    </r>
  </si>
  <si>
    <t>1</t>
  </si>
  <si>
    <r>
      <t>D</t>
    </r>
    <r>
      <rPr>
        <sz val="10"/>
        <color indexed="8"/>
        <rFont val="Arial"/>
        <family val="2"/>
      </rPr>
      <t>ocument Reference</t>
    </r>
  </si>
  <si>
    <r>
      <t>0</t>
    </r>
    <r>
      <rPr>
        <sz val="10"/>
        <color indexed="8"/>
        <rFont val="Arial"/>
        <family val="2"/>
      </rPr>
      <t>..n</t>
    </r>
  </si>
  <si>
    <r>
      <t>E</t>
    </r>
    <r>
      <rPr>
        <sz val="10"/>
        <color indexed="8"/>
        <rFont val="Arial"/>
        <family val="2"/>
      </rPr>
      <t>xchange Rate</t>
    </r>
  </si>
  <si>
    <t>Information that directly relates to the rate of exchange (conversion) between two currencies.</t>
  </si>
  <si>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</si>
  <si>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</si>
  <si>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</si>
  <si>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</si>
  <si>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</si>
  <si>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</si>
  <si>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</si>
  <si>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</si>
  <si>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</si>
  <si>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</si>
  <si>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</si>
  <si>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</si>
  <si>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</si>
  <si>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</si>
  <si>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</si>
  <si>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</si>
  <si>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</si>
  <si>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</si>
  <si>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</si>
  <si>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</si>
  <si>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</si>
  <si>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</si>
  <si>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</si>
  <si>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</si>
  <si>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</si>
  <si>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</si>
  <si>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</si>
  <si>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</si>
  <si>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</si>
  <si>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</si>
  <si>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</si>
  <si>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Small Business Subset Account Response</t>
  </si>
  <si>
    <t>Small Business Subset Catalogue</t>
  </si>
  <si>
    <t>Small Business Subset Credit Note</t>
  </si>
  <si>
    <t>Small Business Subset Debit Note</t>
  </si>
  <si>
    <t>Small Business Subset Despatch Advice</t>
  </si>
  <si>
    <t>Small Business Subset Invoice</t>
  </si>
  <si>
    <t>Small Business Subset Order</t>
  </si>
  <si>
    <t>Small Business Subset Order Cancellation</t>
  </si>
  <si>
    <t>Small Business Subset Order Change</t>
  </si>
  <si>
    <t>Small Business Subset Order Response</t>
  </si>
  <si>
    <t>Small Business Subset Order Response Simple</t>
  </si>
  <si>
    <t>Small Business Subset Quote</t>
  </si>
  <si>
    <t>Small Business Subset Receipt Advice</t>
  </si>
  <si>
    <t>Small Business Subset Remittance</t>
  </si>
  <si>
    <t>Small Business Subset Request for Quotation</t>
  </si>
  <si>
    <t>Small Business Subset Self Billed Invoice</t>
  </si>
  <si>
    <t>Small Business Subset Self Billing Credit Note</t>
  </si>
  <si>
    <t>Small Business Subset Statement of Account</t>
  </si>
  <si>
    <t>ABIE</t>
  </si>
  <si>
    <t>2.0</t>
  </si>
  <si>
    <t>BBIE</t>
  </si>
  <si>
    <t>ASBIE</t>
  </si>
  <si>
    <t>BBIE</t>
  </si>
  <si>
    <t>2.0</t>
  </si>
  <si>
    <t>ASBIE</t>
  </si>
  <si>
    <t>END</t>
  </si>
  <si>
    <t>Transportation</t>
  </si>
  <si>
    <t>Ad Valorem</t>
  </si>
  <si>
    <t>Indicator</t>
  </si>
  <si>
    <r>
      <t>0</t>
    </r>
    <r>
      <rPr>
        <sz val="10"/>
        <rFont val="Arial"/>
        <family val="2"/>
      </rPr>
      <t>..1</t>
    </r>
  </si>
  <si>
    <r>
      <t>A</t>
    </r>
    <r>
      <rPr>
        <sz val="10"/>
        <rFont val="Arial"/>
        <family val="2"/>
      </rPr>
      <t xml:space="preserve"> term used in commerce</t>
    </r>
    <r>
      <rPr>
        <sz val="10"/>
        <rFont val="Arial"/>
        <family val="2"/>
      </rPr>
      <t xml:space="preserve"> in reference to certain duties, called ad valorem duties, which are levied on commodities at certain rates per centum on their value.</t>
    </r>
  </si>
  <si>
    <r>
      <t>I</t>
    </r>
    <r>
      <rPr>
        <sz val="10"/>
        <rFont val="Arial"/>
        <family val="2"/>
      </rPr>
      <t>dentifier</t>
    </r>
  </si>
  <si>
    <r>
      <t>0</t>
    </r>
    <r>
      <rPr>
        <sz val="10"/>
        <rFont val="Arial"/>
        <family val="2"/>
      </rPr>
      <t>..1</t>
    </r>
  </si>
  <si>
    <r>
      <t>V</t>
    </r>
    <r>
      <rPr>
        <sz val="10"/>
        <rFont val="Arial"/>
        <family val="2"/>
      </rPr>
      <t>alue</t>
    </r>
  </si>
  <si>
    <t>Declared</t>
  </si>
  <si>
    <r>
      <t>C</t>
    </r>
    <r>
      <rPr>
        <sz val="10"/>
        <rFont val="Arial"/>
        <family val="2"/>
      </rPr>
      <t>arriage</t>
    </r>
  </si>
  <si>
    <t>Amount</t>
  </si>
  <si>
    <t>Description</t>
  </si>
  <si>
    <t>Text</t>
  </si>
  <si>
    <r>
      <t>0</t>
    </r>
    <r>
      <rPr>
        <sz val="10"/>
        <rFont val="Arial"/>
        <family val="2"/>
      </rPr>
      <t>..n</t>
    </r>
  </si>
  <si>
    <t>Identifier</t>
  </si>
  <si>
    <r>
      <t>G</t>
    </r>
    <r>
      <rPr>
        <sz val="10"/>
        <rFont val="Arial"/>
        <family val="2"/>
      </rPr>
      <t>lobally Unique</t>
    </r>
  </si>
  <si>
    <t>1</t>
  </si>
  <si>
    <r>
      <t>I</t>
    </r>
    <r>
      <rPr>
        <sz val="10"/>
        <rFont val="Arial"/>
        <family val="2"/>
      </rPr>
      <t>ssue</t>
    </r>
  </si>
  <si>
    <r>
      <t>N</t>
    </r>
    <r>
      <rPr>
        <sz val="10"/>
        <rFont val="Arial"/>
        <family val="2"/>
      </rPr>
      <t>ame</t>
    </r>
  </si>
  <si>
    <r>
      <t>N</t>
    </r>
    <r>
      <rPr>
        <sz val="10"/>
        <rFont val="Arial"/>
        <family val="2"/>
      </rPr>
      <t>ote</t>
    </r>
  </si>
  <si>
    <t>Text</t>
  </si>
  <si>
    <r>
      <t>0</t>
    </r>
    <r>
      <rPr>
        <sz val="10"/>
        <rFont val="Arial"/>
        <family val="2"/>
      </rPr>
      <t>..n</t>
    </r>
  </si>
  <si>
    <r>
      <t>O</t>
    </r>
    <r>
      <rPr>
        <sz val="10"/>
        <rFont val="Arial"/>
        <family val="2"/>
      </rPr>
      <t>ther</t>
    </r>
  </si>
  <si>
    <r>
      <t>I</t>
    </r>
    <r>
      <rPr>
        <sz val="10"/>
        <rFont val="Arial"/>
        <family val="2"/>
      </rPr>
      <t>nstruction</t>
    </r>
  </si>
  <si>
    <t>Contains other free text based instructions related to the shipment to the forwarders or carriers. This should only be used where such information cannot be represented in other structured information entities within the document.</t>
  </si>
  <si>
    <r>
      <t>C</t>
    </r>
    <r>
      <rPr>
        <sz val="10"/>
        <rFont val="Arial"/>
        <family val="2"/>
      </rPr>
      <t>arrier Assigned</t>
    </r>
  </si>
  <si>
    <t>Identifier</t>
  </si>
  <si>
    <r>
      <t>S</t>
    </r>
    <r>
      <rPr>
        <sz val="10"/>
        <rFont val="Arial"/>
        <family val="2"/>
      </rPr>
      <t>hipping Order</t>
    </r>
  </si>
  <si>
    <t>Bill Of Lading</t>
  </si>
  <si>
    <t>Bill Of Lading</t>
  </si>
  <si>
    <t>Bill Of Lading. Details</t>
  </si>
  <si>
    <t>Bill Of Lading. Carrier Assigned_ Identifier. Identifier</t>
  </si>
  <si>
    <t>Bill Of Lading. Declared_ Carriage Value. Amount</t>
  </si>
  <si>
    <t>Bill Of Lading. Description. Text</t>
  </si>
  <si>
    <t>Bill Of Lading. Identifier. Identifier</t>
  </si>
  <si>
    <t>Bill Of Lading. Name. Name</t>
  </si>
  <si>
    <t>Bill Of Lading. Note. Text</t>
  </si>
  <si>
    <t>Bill Of Lading. Other_ Instruction. Text</t>
  </si>
  <si>
    <t>Bill Of Lading. Shipping Order Identifier. Identifier</t>
  </si>
  <si>
    <t>Bill Of Lading. Status. Code</t>
  </si>
  <si>
    <t>Bill Of Lading. To Order Indicator. Indicator</t>
  </si>
  <si>
    <t>Bill Of Lading. Document Reference</t>
  </si>
  <si>
    <t>Bill Of Lading. Exchange Rate</t>
  </si>
  <si>
    <r>
      <t>D</t>
    </r>
    <r>
      <rPr>
        <sz val="10"/>
        <color indexed="8"/>
        <rFont val="Arial"/>
        <family val="2"/>
      </rPr>
      <t>ocument Distribution</t>
    </r>
  </si>
  <si>
    <r>
      <t xml:space="preserve">Bill Of Lading. Document </t>
    </r>
    <r>
      <rPr>
        <sz val="10"/>
        <color indexed="8"/>
        <rFont val="Arial"/>
        <family val="2"/>
      </rPr>
      <t>Distribution</t>
    </r>
  </si>
  <si>
    <t>Indicator</t>
  </si>
  <si>
    <t>Bill Of Lading. Ad Valorem Indicator. Indicator</t>
  </si>
  <si>
    <t>Shipment</t>
  </si>
  <si>
    <t>Bill Of Lading. Shipment</t>
  </si>
  <si>
    <t>GUID</t>
  </si>
  <si>
    <t>Date</t>
  </si>
  <si>
    <t>Time</t>
  </si>
  <si>
    <t>Bill Of Lading. Issue Date. Date</t>
  </si>
  <si>
    <t>Bill Of Lading. Issue Time.Time</t>
  </si>
  <si>
    <t>Time at which the Bill Of Lading was issued.</t>
  </si>
  <si>
    <t>Date on which the Bill Of Lading was issued.</t>
  </si>
  <si>
    <t>The business name given to the document type.</t>
  </si>
  <si>
    <t>Purpose of the document instance</t>
  </si>
  <si>
    <t>Contains any free form text pertinent to the entire document or to the document message itself. This element may contain notes or any other similar information that is not contained explicitly in another structure.</t>
  </si>
  <si>
    <t>"House Bill", "Consolidated Bill of Lading", "Proforma"</t>
  </si>
  <si>
    <t>Unique Identifier of the Bill Of Lading. Reference number to identify a document evidencing a transport contract.</t>
  </si>
  <si>
    <t>Reference number assigned by a carrier or its agent to identify a specific shipment such as a booking reference number when cargo space is reserved prior to loading.</t>
  </si>
  <si>
    <t>Booking Reference Number</t>
  </si>
  <si>
    <t>Transport Document Date</t>
  </si>
  <si>
    <t>Bill of Lading Remark</t>
  </si>
  <si>
    <t>Freight forwarding instruction, Shippers letter of instruction</t>
  </si>
  <si>
    <t>Value, declared by the shipper or his agent solely for the purpose of varying the carrier's level of liability from that provided in the contract of carriage, in case of loss or damage to goods or delayed delivery.</t>
  </si>
  <si>
    <t>Interest in Delivery</t>
  </si>
  <si>
    <t>Globally Unique Identifier of the instance of this Bill Of Lading.</t>
  </si>
  <si>
    <t>Information about the separately identifiable collection of goods items (available to be) transported from one consignor to one consignee via one or more modes of transport.</t>
  </si>
  <si>
    <t>Bill Of Lading. Globally Unique Identifier. Identifier</t>
  </si>
  <si>
    <r>
      <t>Information directly relating to the identification of a document instance</t>
    </r>
    <r>
      <rPr>
        <sz val="10"/>
        <color indexed="8"/>
        <rFont val="Arial"/>
        <family val="2"/>
      </rPr>
      <t>.</t>
    </r>
  </si>
  <si>
    <t>The distribution of the Bill to interested parties</t>
  </si>
  <si>
    <t>Bill of Lading Number</t>
  </si>
  <si>
    <t>Signature</t>
  </si>
  <si>
    <t>0..n</t>
  </si>
  <si>
    <t>Y</t>
  </si>
  <si>
    <t>Bill Of Lading. Signature</t>
  </si>
  <si>
    <t>One or more signatures applied to the document instance</t>
  </si>
  <si>
    <t>Indicates the status of the Bill Of Lading (revision, replacement, etc)</t>
  </si>
  <si>
    <t>The Bill of Lading is issued by the party, who acts as an agent for the carrier or other agents, to the party who gives instructions for the transportation services (shipper, consignor, etc.) stating the details of the transportation, charges and terms and conditions under which the transportation service is provided. The party issuing this document does not necessarily provide the physical transportation service. It corresponds to the information on the Forwarding Instruction. It is used for any mode of transport.
A Bill of Lading can serve as a contractual document between the parties for the transportation service.  The document evidences a contract of carriage by sea and the acceptance of responsibility for the goods by the carrier, and by which the carrier undertakes to deliver the goods against surrender of the document.  A provision in the document that the goods are to be delivered to the order of a named person, or to order, or to bearer, constitutes such an undertaking.</t>
  </si>
  <si>
    <t>House Bill of Landing, Master Bill, Bill</t>
  </si>
  <si>
    <r>
      <t>Reference number to identify a Shipping Order or Forwarding Instruction</t>
    </r>
    <r>
      <rPr>
        <sz val="10"/>
        <rFont val="Arial"/>
        <family val="2"/>
      </rPr>
      <t>.</t>
    </r>
  </si>
  <si>
    <t>ConsignorParty</t>
  </si>
  <si>
    <t>Consignor</t>
  </si>
  <si>
    <t>Party</t>
  </si>
  <si>
    <t>Consignor (WCO ID 71 and 72)</t>
  </si>
  <si>
    <t>0..1</t>
  </si>
  <si>
    <t>the party consigning goods as stipulated in the transport contract by the party ordering transport.</t>
  </si>
  <si>
    <t xml:space="preserve"> 3036 and 3039</t>
  </si>
  <si>
    <t>CarrierParty</t>
  </si>
  <si>
    <t>Carrier</t>
  </si>
  <si>
    <t>Transport Company, Shipping Line, NVOCC, Airline,  Haulier, Courier, Carrier (WCO ID 49 and 50)</t>
  </si>
  <si>
    <t>the party providing the transport of goods between named points.</t>
  </si>
  <si>
    <t>FreightForwarderParty</t>
  </si>
  <si>
    <t>Freight Forwarder</t>
  </si>
  <si>
    <t>Consolidator (WCO ID 192 AND 193)</t>
  </si>
  <si>
    <t>the party combining individual smaller consignments into a single larger shipment (so called consolidated shipment) that is sent to a counterpart who mirrors the consolidator's activity by dividing the consolidated consignment into its original components.</t>
  </si>
  <si>
    <t>Bill Of Lading. Consignor_ Party</t>
  </si>
  <si>
    <t>Bill Of Lading. Carrier_ Party</t>
  </si>
  <si>
    <t>Bill Of Lading. Freight Forwarder_ Party</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</si>
</sst>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 #,##0_);_(* \(#,##0\);_(* &quot;-&quot;_);_(@_)"/>
    <numFmt numFmtId="170" formatCode="_(&quot;HK$&quot;* #,##0.00_);_(&quot;HK$&quot;* \(#,##0.00\);_(&quot;HK$&quot;* &quot;-&quot;??_);_(@_)"/>
    <numFmt numFmtId="171" formatCode="_(* #,##0.00_);_(* \(#,##0.00\);_(* &quot;-&quot;??_);_(@_)"/>
    <numFmt numFmtId="172" formatCode="&quot;US$&quot;#,##0_);\(&quot;US$&quot;#,##0\)"/>
    <numFmt numFmtId="173" formatCode="&quot;US$&quot;#,##0_);[Red]\(&quot;US$&quot;#,##0\)"/>
    <numFmt numFmtId="174" formatCode="&quot;US$&quot;#,##0.00_);\(&quot;US$&quot;#,##0.00\)"/>
    <numFmt numFmtId="175" formatCode="&quot;US$&quot;#,##0.00_);[Red]\(&quot;US$&quot;#,##0.00\)"/>
    <numFmt numFmtId="176" formatCode="&quot;kr&quot;\ #,##0_);\(&quot;kr&quot;\ #,##0\)"/>
    <numFmt numFmtId="177" formatCode="&quot;kr&quot;\ #,##0_);[Red]\(&quot;kr&quot;\ #,##0\)"/>
    <numFmt numFmtId="178" formatCode="&quot;kr&quot;\ #,##0.00_);\(&quot;kr&quot;\ #,##0.00\)"/>
    <numFmt numFmtId="179" formatCode="&quot;kr&quot;\ #,##0.00_);[Red]\(&quot;kr&quot;\ #,##0.00\)"/>
    <numFmt numFmtId="180" formatCode="_(&quot;kr&quot;\ * #,##0_);_(&quot;kr&quot;\ * \(#,##0\);_(&quot;kr&quot;\ * &quot;-&quot;_);_(@_)"/>
    <numFmt numFmtId="181" formatCode="_(&quot;kr&quot;\ * #,##0.00_);_(&quot;kr&quot;\ * \(#,##0.00\);_(&quot;kr&quot;\ * &quot;-&quot;??_);_(@_)"/>
    <numFmt numFmtId="182" formatCode="#,##0\ &quot;£&quot;;\-#,##0\ &quot;£&quot;"/>
    <numFmt numFmtId="183" formatCode="#,##0\ &quot;£&quot;;[Red]\-#,##0\ &quot;£&quot;"/>
    <numFmt numFmtId="184" formatCode="#,##0.00\ &quot;£&quot;;\-#,##0.00\ &quot;£&quot;"/>
    <numFmt numFmtId="185" formatCode="#,##0.00\ &quot;£&quot;;[Red]\-#,##0.00\ &quot;£&quot;"/>
    <numFmt numFmtId="186" formatCode="_-* #,##0\ &quot;£&quot;_-;\-* #,##0\ &quot;£&quot;_-;_-* &quot;-&quot;\ &quot;£&quot;_-;_-@_-"/>
    <numFmt numFmtId="187" formatCode="_-* #,##0\ _£_-;\-* #,##0\ _£_-;_-* &quot;-&quot;\ _£_-;_-@_-"/>
    <numFmt numFmtId="188" formatCode="_-* #,##0.00\ &quot;£&quot;_-;\-* #,##0.00\ &quot;£&quot;_-;_-* &quot;-&quot;??\ &quot;£&quot;_-;_-@_-"/>
    <numFmt numFmtId="189" formatCode="_-* #,##0.00\ _£_-;\-* #,##0.00\ _£_-;_-* &quot;-&quot;??\ _£_-;_-@_-"/>
  </numFmts>
  <fonts count="7">
    <font>
      <sz val="10"/>
      <name val="Arial"/>
      <family val="2"/>
    </font>
    <font>
      <b/>
      <sz val="10"/>
      <color indexed="8"/>
      <name val="Arial"/>
      <family val="2"/>
    </font>
    <font>
      <sz val="10"/>
      <color indexed="8"/>
      <name val="Arial"/>
      <family val="2"/>
    </font>
    <font>
      <b/>
      <sz val="10"/>
      <color indexed="9"/>
      <name val="Arial"/>
      <family val="2"/>
    </font>
    <font>
      <u val="single"/>
      <sz val="10"/>
      <color indexed="12"/>
      <name val="Arial"/>
      <family val="2"/>
    </font>
    <font>
      <sz val="8"/>
      <name val="Arial"/>
      <family val="2"/>
    </font>
    <font>
      <b/>
      <sz val="8"/>
      <name val="Arial"/>
      <family val="2"/>
    </font>
  </fonts>
  <fills count="9">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8"/>
        <bgColor indexed="64"/>
      </patternFill>
    </fill>
    <fill>
      <patternFill patternType="solid">
        <fgColor indexed="45"/>
        <bgColor indexed="64"/>
      </patternFill>
    </fill>
    <fill>
      <patternFill patternType="solid">
        <fgColor indexed="42"/>
        <bgColor indexed="64"/>
      </patternFill>
    </fill>
  </fills>
  <borders count="2">
    <border>
      <left/>
      <right/>
      <top/>
      <bottom/>
      <diagonal/>
    </border>
    <border>
      <left>
        <color indexed="63"/>
      </left>
      <right>
        <color indexed="63"/>
      </right>
      <top>
        <color indexed="63"/>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49" fontId="2" fillId="4" borderId="0" xfId="0" applyNumberFormat="1"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pplyProtection="1">
      <alignment vertical="top" wrapText="1"/>
      <protection locked="0"/>
    </xf>
    <xf numFmtId="0" fontId="2" fillId="4" borderId="0" xfId="0" applyFont="1" applyFill="1" applyBorder="1" applyAlignment="1" applyProtection="1">
      <alignment horizontal="right" wrapText="1"/>
      <protection locked="0"/>
    </xf>
    <xf numFmtId="0" fontId="2" fillId="4" borderId="0" xfId="0" applyFont="1" applyFill="1" applyBorder="1" applyAlignment="1">
      <alignment horizontal="left" vertical="top" wrapText="1"/>
    </xf>
    <xf numFmtId="0" fontId="0" fillId="0" borderId="0" xfId="0" applyFont="1" applyAlignment="1">
      <alignment vertical="center"/>
    </xf>
    <xf numFmtId="49" fontId="0" fillId="0" borderId="0" xfId="0" applyNumberFormat="1" applyFont="1" applyBorder="1" applyAlignment="1">
      <alignment/>
    </xf>
    <xf numFmtId="0" fontId="0" fillId="0" borderId="0" xfId="0" applyFont="1" applyBorder="1" applyAlignment="1">
      <alignment wrapText="1"/>
    </xf>
    <xf numFmtId="0" fontId="2" fillId="0" borderId="0" xfId="0" applyFont="1" applyFill="1" applyBorder="1" applyAlignment="1">
      <alignment/>
    </xf>
    <xf numFmtId="0" fontId="2" fillId="5" borderId="0" xfId="0" applyFont="1" applyFill="1" applyBorder="1" applyAlignment="1">
      <alignment vertical="top" wrapText="1"/>
    </xf>
    <xf numFmtId="49" fontId="2" fillId="5" borderId="0" xfId="0" applyNumberFormat="1" applyFont="1" applyFill="1" applyAlignment="1">
      <alignment vertical="top" wrapText="1"/>
    </xf>
    <xf numFmtId="49" fontId="2" fillId="5" borderId="0" xfId="0" applyNumberFormat="1" applyFont="1" applyFill="1" applyBorder="1" applyAlignment="1">
      <alignment vertical="top" wrapText="1"/>
    </xf>
    <xf numFmtId="0" fontId="2" fillId="6" borderId="0" xfId="0" applyFont="1" applyFill="1" applyBorder="1" applyAlignment="1">
      <alignment vertical="top" wrapText="1"/>
    </xf>
    <xf numFmtId="0" fontId="3" fillId="6" borderId="0" xfId="0" applyFont="1" applyFill="1" applyBorder="1" applyAlignment="1">
      <alignment vertical="top" wrapText="1"/>
    </xf>
    <xf numFmtId="49" fontId="3" fillId="6" borderId="0" xfId="0" applyNumberFormat="1" applyFont="1" applyFill="1" applyBorder="1" applyAlignment="1">
      <alignment horizontal="left" vertical="top" wrapText="1"/>
    </xf>
    <xf numFmtId="49" fontId="2" fillId="6" borderId="0" xfId="0" applyNumberFormat="1" applyFont="1" applyFill="1" applyBorder="1" applyAlignment="1">
      <alignment vertical="top" wrapText="1"/>
    </xf>
    <xf numFmtId="0" fontId="2" fillId="6" borderId="0" xfId="0" applyFont="1" applyFill="1" applyBorder="1" applyAlignment="1">
      <alignment horizontal="left" vertical="top" wrapText="1"/>
    </xf>
    <xf numFmtId="0" fontId="0" fillId="0" borderId="0" xfId="0" applyFont="1" applyFill="1" applyBorder="1" applyAlignment="1">
      <alignment/>
    </xf>
    <xf numFmtId="0" fontId="0" fillId="0" borderId="0" xfId="0" applyFont="1" applyBorder="1" applyAlignment="1" quotePrefix="1">
      <alignment horizontal="right"/>
    </xf>
    <xf numFmtId="49" fontId="2" fillId="5" borderId="0" xfId="0" applyNumberFormat="1" applyFont="1" applyFill="1" applyAlignment="1" quotePrefix="1">
      <alignment horizontal="right" vertical="top" wrapText="1"/>
    </xf>
    <xf numFmtId="49" fontId="1" fillId="3" borderId="0" xfId="0" applyNumberFormat="1" applyFont="1" applyFill="1" applyBorder="1" applyAlignment="1">
      <alignment wrapText="1"/>
    </xf>
    <xf numFmtId="0" fontId="0" fillId="0" borderId="0" xfId="0" applyFont="1" applyBorder="1" applyAlignment="1">
      <alignment wrapText="1"/>
    </xf>
    <xf numFmtId="0" fontId="2" fillId="7" borderId="0" xfId="0" applyFont="1" applyFill="1" applyAlignment="1">
      <alignment vertical="center" wrapText="1"/>
    </xf>
    <xf numFmtId="0" fontId="0" fillId="0" borderId="0" xfId="0" applyFont="1" applyAlignment="1">
      <alignment/>
    </xf>
    <xf numFmtId="0" fontId="0" fillId="0" borderId="0" xfId="0" applyFill="1" applyBorder="1" applyAlignment="1">
      <alignment vertical="center" wrapText="1"/>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2" fillId="5" borderId="0" xfId="0" applyFont="1" applyFill="1" applyBorder="1" applyAlignment="1">
      <alignment vertical="top" wrapText="1"/>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8"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pplyProtection="1">
      <alignment horizontal="righ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0" borderId="0" xfId="0" applyFont="1" applyFill="1" applyAlignment="1">
      <alignment/>
    </xf>
    <xf numFmtId="0" fontId="0" fillId="0" borderId="0" xfId="0" applyFont="1" applyAlignment="1">
      <alignment/>
    </xf>
    <xf numFmtId="0" fontId="0" fillId="0" borderId="0" xfId="0" applyFont="1" applyFill="1" applyAlignment="1">
      <alignment wrapText="1"/>
    </xf>
    <xf numFmtId="0" fontId="0" fillId="5" borderId="0" xfId="0" applyFont="1" applyFill="1" applyBorder="1" applyAlignment="1">
      <alignment vertical="top" wrapText="1"/>
    </xf>
    <xf numFmtId="49" fontId="0" fillId="5" borderId="0" xfId="0" applyNumberFormat="1" applyFont="1" applyFill="1" applyAlignment="1">
      <alignment vertical="top" wrapText="1"/>
    </xf>
    <xf numFmtId="49" fontId="0" fillId="5" borderId="0" xfId="0" applyNumberFormat="1" applyFont="1" applyFill="1" applyBorder="1" applyAlignment="1">
      <alignment vertical="top" wrapText="1"/>
    </xf>
    <xf numFmtId="49" fontId="0" fillId="5" borderId="0" xfId="0" applyNumberFormat="1" applyFont="1" applyFill="1" applyAlignment="1" quotePrefix="1">
      <alignment horizontal="right" vertical="top" wrapText="1"/>
    </xf>
    <xf numFmtId="0" fontId="0" fillId="0" borderId="0" xfId="0" applyFont="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H25"/>
  <sheetViews>
    <sheetView tabSelected="1" workbookViewId="0" topLeftCell="A1">
      <selection activeCell="A12" sqref="A12"/>
    </sheetView>
  </sheetViews>
  <sheetFormatPr defaultColWidth="9.140625" defaultRowHeight="12.75"/>
  <cols>
    <col min="1" max="1" width="31.140625" style="1" customWidth="1"/>
    <col min="2" max="2" width="50.28125" style="1" customWidth="1"/>
    <col min="3" max="3" width="11.7109375" style="1" customWidth="1"/>
    <col min="4" max="4" width="24.140625" style="1" customWidth="1"/>
    <col min="5" max="5" width="16.421875" style="1" customWidth="1"/>
    <col min="6" max="6" width="17.57421875" style="1" customWidth="1"/>
    <col min="7" max="7" width="11.7109375" style="1" customWidth="1"/>
    <col min="8" max="8" width="33.00390625" style="1" customWidth="1"/>
    <col min="9" max="9" width="19.28125" style="1" customWidth="1"/>
    <col min="10" max="10" width="24.28125" style="1" customWidth="1"/>
    <col min="11" max="11" width="24.140625" style="1" customWidth="1"/>
    <col min="12" max="12" width="11.7109375" style="1" customWidth="1"/>
    <col min="13" max="13" width="12.140625" style="1" customWidth="1"/>
    <col min="14" max="14" width="9.00390625" style="1" customWidth="1"/>
    <col min="15" max="15" width="5.00390625" style="2" customWidth="1"/>
    <col min="16" max="16" width="6.140625" style="1" customWidth="1"/>
    <col min="17" max="17" width="77.28125" style="32" customWidth="1"/>
    <col min="18" max="18" width="41.57421875" style="1" customWidth="1"/>
    <col min="19" max="19" width="14.00390625" style="1" customWidth="1"/>
    <col min="20" max="20" width="9.140625" style="1" customWidth="1"/>
    <col min="21" max="21" width="22.421875" style="1" customWidth="1"/>
    <col min="22" max="22" width="11.7109375" style="1" customWidth="1"/>
    <col min="23" max="23" width="16.57421875" style="1" customWidth="1"/>
    <col min="24" max="33" width="11.7109375" style="1" customWidth="1"/>
    <col min="34" max="43" width="12.140625" style="1" customWidth="1"/>
    <col min="44" max="44" width="11.7109375" style="1" customWidth="1"/>
    <col min="45" max="48" width="12.140625" style="1" customWidth="1"/>
    <col min="49" max="16384" width="11.7109375" style="1" customWidth="1"/>
  </cols>
  <sheetData>
    <row r="1" spans="1:164" ht="76.5">
      <c r="A1" s="3" t="s">
        <v>11</v>
      </c>
      <c r="B1" s="3" t="s">
        <v>12</v>
      </c>
      <c r="C1" s="4" t="s">
        <v>13</v>
      </c>
      <c r="D1" s="5" t="s">
        <v>14</v>
      </c>
      <c r="E1" s="6" t="s">
        <v>15</v>
      </c>
      <c r="F1" s="7" t="s">
        <v>16</v>
      </c>
      <c r="G1" s="4" t="s">
        <v>17</v>
      </c>
      <c r="H1" s="4" t="s">
        <v>18</v>
      </c>
      <c r="I1" s="4" t="s">
        <v>19</v>
      </c>
      <c r="J1" s="4" t="s">
        <v>20</v>
      </c>
      <c r="K1" s="4" t="s">
        <v>21</v>
      </c>
      <c r="L1" s="4" t="s">
        <v>22</v>
      </c>
      <c r="M1" s="6" t="s">
        <v>23</v>
      </c>
      <c r="N1" s="4" t="s">
        <v>24</v>
      </c>
      <c r="O1" s="5" t="s">
        <v>25</v>
      </c>
      <c r="P1" s="4" t="s">
        <v>26</v>
      </c>
      <c r="Q1" s="31" t="s">
        <v>27</v>
      </c>
      <c r="R1" s="8" t="s">
        <v>28</v>
      </c>
      <c r="S1" s="8" t="s">
        <v>29</v>
      </c>
      <c r="T1" s="8" t="s">
        <v>30</v>
      </c>
      <c r="U1" s="9" t="s">
        <v>31</v>
      </c>
      <c r="V1" s="9" t="s">
        <v>32</v>
      </c>
      <c r="W1" s="3" t="s">
        <v>33</v>
      </c>
      <c r="X1" s="3" t="s">
        <v>34</v>
      </c>
      <c r="Y1" s="3" t="s">
        <v>35</v>
      </c>
      <c r="Z1" s="3" t="s">
        <v>36</v>
      </c>
      <c r="AA1" s="3" t="s">
        <v>37</v>
      </c>
      <c r="AB1" s="3" t="s">
        <v>38</v>
      </c>
      <c r="AC1" s="3" t="s">
        <v>39</v>
      </c>
      <c r="AD1" s="3" t="s">
        <v>40</v>
      </c>
      <c r="AE1" s="3" t="s">
        <v>41</v>
      </c>
      <c r="AF1" s="8" t="s">
        <v>42</v>
      </c>
      <c r="AG1" s="8" t="s">
        <v>43</v>
      </c>
      <c r="AH1" s="8" t="s">
        <v>44</v>
      </c>
      <c r="AI1" s="8" t="s">
        <v>45</v>
      </c>
      <c r="AJ1" s="8" t="s">
        <v>46</v>
      </c>
      <c r="AK1" s="8" t="s">
        <v>47</v>
      </c>
      <c r="AL1" s="8" t="s">
        <v>48</v>
      </c>
      <c r="AM1" s="8" t="s">
        <v>49</v>
      </c>
      <c r="AN1" s="8" t="s">
        <v>50</v>
      </c>
      <c r="AO1" s="8" t="s">
        <v>51</v>
      </c>
      <c r="AP1" s="8" t="s">
        <v>52</v>
      </c>
      <c r="AQ1" s="8" t="s">
        <v>53</v>
      </c>
      <c r="AR1" s="8" t="s">
        <v>54</v>
      </c>
      <c r="AS1" s="8" t="s">
        <v>55</v>
      </c>
      <c r="AT1" s="8" t="s">
        <v>56</v>
      </c>
      <c r="AU1" s="8" t="s">
        <v>57</v>
      </c>
      <c r="AV1" s="8" t="s">
        <v>58</v>
      </c>
      <c r="AW1" s="8" t="s">
        <v>59</v>
      </c>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row>
    <row r="2" spans="1:164" ht="178.5">
      <c r="A2" s="11" t="str">
        <f>SUBSTITUTE(SUBSTITUTE(CONCATENATE(IF(C2="","",CONCATENATE(C2,"")),"",D2)," ",""),"'","")</f>
        <v>BillOfLading</v>
      </c>
      <c r="B2" s="11" t="s">
        <v>98</v>
      </c>
      <c r="C2" s="12"/>
      <c r="D2" s="12" t="s">
        <v>97</v>
      </c>
      <c r="E2" s="12"/>
      <c r="F2" s="12"/>
      <c r="G2" s="12"/>
      <c r="H2" s="12"/>
      <c r="I2" s="12"/>
      <c r="J2" s="12"/>
      <c r="K2" s="12"/>
      <c r="L2" s="12"/>
      <c r="M2" s="12"/>
      <c r="N2" s="12" t="s">
        <v>149</v>
      </c>
      <c r="O2" s="11"/>
      <c r="P2" s="12" t="s">
        <v>60</v>
      </c>
      <c r="Q2" s="33" t="s">
        <v>148</v>
      </c>
      <c r="R2" s="13"/>
      <c r="S2" s="13"/>
      <c r="T2" s="14" t="s">
        <v>61</v>
      </c>
      <c r="U2" s="15"/>
      <c r="V2" s="11"/>
      <c r="W2" s="12" t="s">
        <v>68</v>
      </c>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row>
    <row r="3" spans="1:164" ht="25.5">
      <c r="A3" s="16" t="str">
        <f>SUBSTITUTE(SUBSTITUTE(CONCATENATE(IF(E3="Globally Unique","GU",E3),IF(G3&lt;&gt;I3,H3,F3),CONCATENATE(IF(I3="Identifier","ID",IF(I3="Text","",I3))))," ",""),"'","")</f>
        <v>ID</v>
      </c>
      <c r="B3" s="16" t="s">
        <v>102</v>
      </c>
      <c r="C3" s="10"/>
      <c r="D3" s="10" t="s">
        <v>96</v>
      </c>
      <c r="E3" s="10"/>
      <c r="F3" s="28"/>
      <c r="G3" s="10" t="s">
        <v>82</v>
      </c>
      <c r="H3" s="1" t="str">
        <f aca="true" t="shared" si="0" ref="H3:H16">IF(F3&lt;&gt;"",CONCATENATE(F3," ",G3),G3)</f>
        <v>Identifier</v>
      </c>
      <c r="I3" s="10" t="s">
        <v>82</v>
      </c>
      <c r="J3" s="10"/>
      <c r="K3" s="1" t="str">
        <f aca="true" t="shared" si="1" ref="K3:K16">IF(J3&lt;&gt;"",CONCATENATE(J3,"_ ",I3,". Type"),CONCATENATE(I3,". Type"))</f>
        <v>Identifier. Type</v>
      </c>
      <c r="L3" s="10"/>
      <c r="M3" s="10"/>
      <c r="N3" s="10" t="s">
        <v>141</v>
      </c>
      <c r="O3" s="17" t="s">
        <v>84</v>
      </c>
      <c r="P3" s="10" t="s">
        <v>62</v>
      </c>
      <c r="Q3" s="38" t="s">
        <v>128</v>
      </c>
      <c r="R3" s="10"/>
      <c r="S3" s="10">
        <v>1188</v>
      </c>
      <c r="T3" s="29" t="s">
        <v>61</v>
      </c>
      <c r="U3" s="10"/>
      <c r="V3" s="10"/>
      <c r="W3" s="10" t="s">
        <v>68</v>
      </c>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row>
    <row r="4" spans="1:164" ht="38.25">
      <c r="A4" s="16" t="str">
        <f>SUBSTITUTE(SUBSTITUTE(CONCATENATE(IF(E4="Globally Unique","GU",E4),IF(G4&lt;&gt;I4,H4,F4),CONCATENATE(IF(I4="Identifier","ID",IF(I4="Text","",I4))))," ",""),"'","")</f>
        <v>CarrierAssignedID</v>
      </c>
      <c r="B4" s="16" t="s">
        <v>99</v>
      </c>
      <c r="C4" s="10"/>
      <c r="D4" s="10" t="s">
        <v>96</v>
      </c>
      <c r="E4" s="10" t="s">
        <v>93</v>
      </c>
      <c r="F4" s="28"/>
      <c r="G4" s="10" t="s">
        <v>73</v>
      </c>
      <c r="H4" s="1" t="str">
        <f t="shared" si="0"/>
        <v>Identifier</v>
      </c>
      <c r="I4" s="10" t="s">
        <v>73</v>
      </c>
      <c r="J4" s="10"/>
      <c r="K4" s="1" t="str">
        <f t="shared" si="1"/>
        <v>Identifier. Type</v>
      </c>
      <c r="L4" s="10"/>
      <c r="M4" s="10"/>
      <c r="N4" s="10" t="s">
        <v>130</v>
      </c>
      <c r="O4" s="17" t="s">
        <v>74</v>
      </c>
      <c r="P4" s="10" t="s">
        <v>64</v>
      </c>
      <c r="Q4" s="18" t="s">
        <v>129</v>
      </c>
      <c r="R4" s="10"/>
      <c r="S4" s="10">
        <v>1016</v>
      </c>
      <c r="T4" s="29" t="s">
        <v>65</v>
      </c>
      <c r="U4" s="10"/>
      <c r="V4" s="10"/>
      <c r="W4" s="10" t="s">
        <v>68</v>
      </c>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row>
    <row r="5" spans="1:164" ht="12.75">
      <c r="A5" s="16" t="s">
        <v>117</v>
      </c>
      <c r="B5" s="16" t="s">
        <v>138</v>
      </c>
      <c r="C5" s="10"/>
      <c r="D5" s="10" t="s">
        <v>96</v>
      </c>
      <c r="E5" s="10"/>
      <c r="F5" s="10" t="s">
        <v>83</v>
      </c>
      <c r="G5" s="10" t="s">
        <v>82</v>
      </c>
      <c r="H5" s="1" t="str">
        <f t="shared" si="0"/>
        <v>Globally Unique Identifier</v>
      </c>
      <c r="I5" s="10" t="s">
        <v>82</v>
      </c>
      <c r="J5" s="10"/>
      <c r="K5" s="1" t="str">
        <f t="shared" si="1"/>
        <v>Identifier. Type</v>
      </c>
      <c r="L5" s="10"/>
      <c r="M5" s="10"/>
      <c r="N5" s="10"/>
      <c r="O5" s="17" t="s">
        <v>74</v>
      </c>
      <c r="P5" s="10" t="s">
        <v>62</v>
      </c>
      <c r="Q5" s="37" t="s">
        <v>136</v>
      </c>
      <c r="R5" s="10"/>
      <c r="S5" s="10"/>
      <c r="T5" s="29" t="s">
        <v>61</v>
      </c>
      <c r="U5" s="10"/>
      <c r="V5" s="10"/>
      <c r="W5" s="10" t="s">
        <v>68</v>
      </c>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row>
    <row r="6" spans="1:164" ht="12.75">
      <c r="A6" s="16" t="str">
        <f aca="true" t="shared" si="2" ref="A6:A16">SUBSTITUTE(SUBSTITUTE(CONCATENATE(IF(E6="Globally Unique","GU",E6),IF(G6&lt;&gt;I6,H6,F6),CONCATENATE(IF(I6="Identifier","ID",IF(I6="Text","",I6))))," ",""),"'","")</f>
        <v>IssueDate</v>
      </c>
      <c r="B6" s="16" t="s">
        <v>120</v>
      </c>
      <c r="C6" s="10"/>
      <c r="D6" s="10" t="s">
        <v>96</v>
      </c>
      <c r="E6" s="10"/>
      <c r="F6" s="28" t="s">
        <v>85</v>
      </c>
      <c r="G6" s="10" t="s">
        <v>118</v>
      </c>
      <c r="H6" s="1" t="str">
        <f t="shared" si="0"/>
        <v>Issue Date</v>
      </c>
      <c r="I6" s="10" t="s">
        <v>118</v>
      </c>
      <c r="J6" s="10"/>
      <c r="K6" s="1" t="str">
        <f t="shared" si="1"/>
        <v>Date. Type</v>
      </c>
      <c r="L6" s="10"/>
      <c r="M6" s="10"/>
      <c r="N6" s="28" t="s">
        <v>131</v>
      </c>
      <c r="O6" s="17" t="s">
        <v>74</v>
      </c>
      <c r="P6" s="10" t="s">
        <v>62</v>
      </c>
      <c r="Q6" s="38" t="s">
        <v>123</v>
      </c>
      <c r="R6" s="10"/>
      <c r="S6" s="10">
        <v>2417</v>
      </c>
      <c r="T6" s="29" t="s">
        <v>61</v>
      </c>
      <c r="U6" s="10"/>
      <c r="V6" s="10"/>
      <c r="W6" s="10" t="s">
        <v>68</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row>
    <row r="7" spans="1:164" ht="12.75">
      <c r="A7" s="16" t="str">
        <f t="shared" si="2"/>
        <v>IssueTime</v>
      </c>
      <c r="B7" s="16" t="s">
        <v>121</v>
      </c>
      <c r="C7" s="10"/>
      <c r="D7" s="10" t="s">
        <v>96</v>
      </c>
      <c r="E7" s="10"/>
      <c r="F7" s="28" t="s">
        <v>85</v>
      </c>
      <c r="G7" s="10" t="s">
        <v>119</v>
      </c>
      <c r="H7" s="1" t="str">
        <f t="shared" si="0"/>
        <v>Issue Time</v>
      </c>
      <c r="I7" s="10" t="s">
        <v>119</v>
      </c>
      <c r="J7" s="10"/>
      <c r="K7" s="1" t="str">
        <f t="shared" si="1"/>
        <v>Time. Type</v>
      </c>
      <c r="L7" s="10"/>
      <c r="M7" s="10"/>
      <c r="N7" s="10"/>
      <c r="O7" s="17" t="s">
        <v>74</v>
      </c>
      <c r="P7" s="10" t="s">
        <v>62</v>
      </c>
      <c r="Q7" s="38" t="s">
        <v>122</v>
      </c>
      <c r="R7" s="10"/>
      <c r="S7" s="28">
        <v>2417</v>
      </c>
      <c r="T7" s="29" t="s">
        <v>61</v>
      </c>
      <c r="U7" s="10"/>
      <c r="V7" s="10"/>
      <c r="W7" s="10" t="s">
        <v>68</v>
      </c>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row>
    <row r="8" spans="1:164" ht="12.75">
      <c r="A8" s="16" t="str">
        <f t="shared" si="2"/>
        <v>Name</v>
      </c>
      <c r="B8" s="16" t="s">
        <v>103</v>
      </c>
      <c r="C8" s="10"/>
      <c r="D8" s="10" t="s">
        <v>96</v>
      </c>
      <c r="E8" s="10"/>
      <c r="F8" s="28"/>
      <c r="G8" s="10" t="s">
        <v>86</v>
      </c>
      <c r="H8" s="1" t="str">
        <f t="shared" si="0"/>
        <v>Name</v>
      </c>
      <c r="I8" s="10" t="s">
        <v>86</v>
      </c>
      <c r="J8" s="10"/>
      <c r="K8" s="1" t="str">
        <f t="shared" si="1"/>
        <v>Name. Type</v>
      </c>
      <c r="L8" s="10"/>
      <c r="M8" s="10"/>
      <c r="N8" s="10"/>
      <c r="O8" s="17" t="s">
        <v>74</v>
      </c>
      <c r="P8" s="10" t="s">
        <v>62</v>
      </c>
      <c r="Q8" s="38" t="s">
        <v>124</v>
      </c>
      <c r="R8" s="28" t="s">
        <v>127</v>
      </c>
      <c r="S8" s="10"/>
      <c r="T8" s="29" t="s">
        <v>61</v>
      </c>
      <c r="U8" s="10"/>
      <c r="V8" s="10"/>
      <c r="W8" s="10" t="s">
        <v>68</v>
      </c>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row>
    <row r="9" spans="1:164" ht="12.75">
      <c r="A9" s="16" t="str">
        <f t="shared" si="2"/>
        <v>Description</v>
      </c>
      <c r="B9" s="16" t="s">
        <v>101</v>
      </c>
      <c r="C9" s="10"/>
      <c r="D9" s="10" t="s">
        <v>96</v>
      </c>
      <c r="E9" s="10"/>
      <c r="F9" s="28"/>
      <c r="G9" s="10" t="s">
        <v>79</v>
      </c>
      <c r="H9" s="1" t="str">
        <f t="shared" si="0"/>
        <v>Description</v>
      </c>
      <c r="I9" s="10" t="s">
        <v>80</v>
      </c>
      <c r="J9" s="10"/>
      <c r="K9" s="1" t="str">
        <f t="shared" si="1"/>
        <v>Text. Type</v>
      </c>
      <c r="L9" s="10"/>
      <c r="M9" s="10"/>
      <c r="N9" s="10"/>
      <c r="O9" s="17" t="s">
        <v>81</v>
      </c>
      <c r="P9" s="10" t="s">
        <v>62</v>
      </c>
      <c r="Q9" s="37" t="s">
        <v>125</v>
      </c>
      <c r="R9" s="10"/>
      <c r="S9" s="10"/>
      <c r="T9" s="29" t="s">
        <v>61</v>
      </c>
      <c r="U9" s="10"/>
      <c r="V9" s="10"/>
      <c r="W9" s="10" t="s">
        <v>68</v>
      </c>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row>
    <row r="10" spans="1:164" ht="38.25">
      <c r="A10" s="16" t="str">
        <f t="shared" si="2"/>
        <v>Note</v>
      </c>
      <c r="B10" s="16" t="s">
        <v>104</v>
      </c>
      <c r="C10" s="10"/>
      <c r="D10" s="10" t="s">
        <v>96</v>
      </c>
      <c r="E10" s="10"/>
      <c r="F10" s="28"/>
      <c r="G10" s="10" t="s">
        <v>87</v>
      </c>
      <c r="H10" s="1" t="str">
        <f t="shared" si="0"/>
        <v>Note</v>
      </c>
      <c r="I10" s="10" t="s">
        <v>88</v>
      </c>
      <c r="J10" s="10"/>
      <c r="K10" s="1" t="str">
        <f t="shared" si="1"/>
        <v>Text. Type</v>
      </c>
      <c r="L10" s="10"/>
      <c r="M10" s="10"/>
      <c r="N10" s="10"/>
      <c r="O10" s="17" t="s">
        <v>89</v>
      </c>
      <c r="P10" s="10" t="s">
        <v>62</v>
      </c>
      <c r="Q10" s="38" t="s">
        <v>126</v>
      </c>
      <c r="R10" s="10"/>
      <c r="S10" s="10"/>
      <c r="T10" s="29" t="s">
        <v>61</v>
      </c>
      <c r="U10" s="10"/>
      <c r="V10" s="10"/>
      <c r="W10" s="10" t="s">
        <v>68</v>
      </c>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row>
    <row r="11" spans="1:164" ht="12.75">
      <c r="A11" s="16" t="str">
        <f t="shared" si="2"/>
        <v>StatusCode</v>
      </c>
      <c r="B11" s="16" t="s">
        <v>107</v>
      </c>
      <c r="C11" s="10"/>
      <c r="D11" s="10" t="s">
        <v>96</v>
      </c>
      <c r="E11" s="10"/>
      <c r="F11" s="28"/>
      <c r="G11" s="10" t="s">
        <v>0</v>
      </c>
      <c r="H11" s="1" t="str">
        <f t="shared" si="0"/>
        <v>Status</v>
      </c>
      <c r="I11" s="10" t="s">
        <v>1</v>
      </c>
      <c r="J11" s="10"/>
      <c r="K11" s="1" t="str">
        <f t="shared" si="1"/>
        <v>Code. Type</v>
      </c>
      <c r="L11" s="10"/>
      <c r="M11" s="10"/>
      <c r="N11" s="10"/>
      <c r="O11" s="17" t="s">
        <v>74</v>
      </c>
      <c r="P11" s="10" t="s">
        <v>62</v>
      </c>
      <c r="Q11" s="50" t="s">
        <v>147</v>
      </c>
      <c r="R11" s="10"/>
      <c r="S11" s="10"/>
      <c r="T11" s="29" t="s">
        <v>61</v>
      </c>
      <c r="U11" s="10"/>
      <c r="V11" s="10"/>
      <c r="W11" s="10" t="s">
        <v>68</v>
      </c>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row>
    <row r="12" spans="1:164" ht="12" customHeight="1">
      <c r="A12" s="16" t="str">
        <f t="shared" si="2"/>
        <v>ShippingOrderID</v>
      </c>
      <c r="B12" s="16" t="s">
        <v>106</v>
      </c>
      <c r="C12" s="10"/>
      <c r="D12" s="10" t="s">
        <v>96</v>
      </c>
      <c r="E12" s="10"/>
      <c r="F12" s="28" t="s">
        <v>95</v>
      </c>
      <c r="G12" s="10" t="s">
        <v>94</v>
      </c>
      <c r="H12" s="1" t="str">
        <f t="shared" si="0"/>
        <v>Shipping Order Identifier</v>
      </c>
      <c r="I12" s="10" t="s">
        <v>94</v>
      </c>
      <c r="J12" s="10"/>
      <c r="K12" s="1" t="str">
        <f t="shared" si="1"/>
        <v>Identifier. Type</v>
      </c>
      <c r="L12" s="10"/>
      <c r="M12" s="10"/>
      <c r="N12" s="10" t="s">
        <v>133</v>
      </c>
      <c r="O12" s="17" t="s">
        <v>74</v>
      </c>
      <c r="P12" s="10" t="s">
        <v>62</v>
      </c>
      <c r="Q12" s="36" t="s">
        <v>150</v>
      </c>
      <c r="R12" s="10"/>
      <c r="S12" s="10">
        <v>1121</v>
      </c>
      <c r="T12" s="29" t="s">
        <v>61</v>
      </c>
      <c r="U12" s="10"/>
      <c r="V12" s="10"/>
      <c r="W12" s="10" t="s">
        <v>68</v>
      </c>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row>
    <row r="13" spans="1:164" ht="12.75">
      <c r="A13" s="16" t="str">
        <f t="shared" si="2"/>
        <v>ToOrderIndicator</v>
      </c>
      <c r="B13" s="16" t="s">
        <v>108</v>
      </c>
      <c r="C13" s="10"/>
      <c r="D13" s="10" t="s">
        <v>96</v>
      </c>
      <c r="E13" s="10"/>
      <c r="F13" s="28" t="s">
        <v>3</v>
      </c>
      <c r="G13" s="10" t="s">
        <v>2</v>
      </c>
      <c r="H13" s="1" t="str">
        <f t="shared" si="0"/>
        <v>To Order Indicator</v>
      </c>
      <c r="I13" s="10" t="s">
        <v>4</v>
      </c>
      <c r="J13" s="10"/>
      <c r="K13" s="1" t="str">
        <f t="shared" si="1"/>
        <v>Indicator. Type</v>
      </c>
      <c r="L13" s="10"/>
      <c r="M13" s="10"/>
      <c r="N13" s="10"/>
      <c r="O13" s="17" t="s">
        <v>74</v>
      </c>
      <c r="P13" s="10" t="s">
        <v>62</v>
      </c>
      <c r="Q13" s="36" t="s">
        <v>5</v>
      </c>
      <c r="R13" s="10"/>
      <c r="S13" s="10"/>
      <c r="T13" s="29" t="s">
        <v>61</v>
      </c>
      <c r="U13" s="10"/>
      <c r="V13" s="10"/>
      <c r="W13" s="10" t="s">
        <v>68</v>
      </c>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row>
    <row r="14" spans="1:164" ht="38.25">
      <c r="A14" s="16" t="str">
        <f t="shared" si="2"/>
        <v>AdValoremIndicator</v>
      </c>
      <c r="B14" s="16" t="s">
        <v>114</v>
      </c>
      <c r="C14" s="10"/>
      <c r="D14" s="10" t="s">
        <v>96</v>
      </c>
      <c r="E14" s="10"/>
      <c r="F14" s="10" t="s">
        <v>69</v>
      </c>
      <c r="G14" s="34" t="s">
        <v>113</v>
      </c>
      <c r="H14" s="1" t="str">
        <f t="shared" si="0"/>
        <v>Ad Valorem Indicator</v>
      </c>
      <c r="I14" s="10" t="s">
        <v>70</v>
      </c>
      <c r="J14" s="10"/>
      <c r="K14" s="1" t="str">
        <f t="shared" si="1"/>
        <v>Indicator. Type</v>
      </c>
      <c r="L14" s="10"/>
      <c r="M14" s="10"/>
      <c r="N14" s="10"/>
      <c r="O14" s="17" t="s">
        <v>71</v>
      </c>
      <c r="P14" s="10" t="s">
        <v>62</v>
      </c>
      <c r="Q14" s="35" t="s">
        <v>72</v>
      </c>
      <c r="R14" s="10"/>
      <c r="S14" s="10"/>
      <c r="T14" s="29" t="s">
        <v>65</v>
      </c>
      <c r="U14" s="10"/>
      <c r="V14" s="10"/>
      <c r="W14" s="10" t="s">
        <v>68</v>
      </c>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row>
    <row r="15" spans="1:164" ht="38.25">
      <c r="A15" s="16" t="str">
        <f t="shared" si="2"/>
        <v>DeclaredCarriageValueAmount</v>
      </c>
      <c r="B15" s="16" t="s">
        <v>100</v>
      </c>
      <c r="C15" s="10"/>
      <c r="D15" s="10" t="s">
        <v>96</v>
      </c>
      <c r="E15" s="10" t="s">
        <v>76</v>
      </c>
      <c r="F15" s="28" t="s">
        <v>77</v>
      </c>
      <c r="G15" s="10" t="s">
        <v>75</v>
      </c>
      <c r="H15" s="1" t="str">
        <f t="shared" si="0"/>
        <v>Carriage Value</v>
      </c>
      <c r="I15" s="10" t="s">
        <v>78</v>
      </c>
      <c r="J15" s="10"/>
      <c r="K15" s="1" t="str">
        <f t="shared" si="1"/>
        <v>Amount. Type</v>
      </c>
      <c r="L15" s="10"/>
      <c r="M15" s="10"/>
      <c r="N15" s="10" t="s">
        <v>135</v>
      </c>
      <c r="O15" s="17" t="s">
        <v>74</v>
      </c>
      <c r="P15" s="10" t="s">
        <v>62</v>
      </c>
      <c r="Q15" s="37" t="s">
        <v>134</v>
      </c>
      <c r="R15" s="10"/>
      <c r="S15" s="10">
        <v>5036</v>
      </c>
      <c r="T15" s="29" t="s">
        <v>61</v>
      </c>
      <c r="U15" s="10"/>
      <c r="V15" s="10"/>
      <c r="W15" s="10" t="s">
        <v>68</v>
      </c>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row>
    <row r="16" spans="1:164" ht="38.25">
      <c r="A16" s="16" t="str">
        <f t="shared" si="2"/>
        <v>OtherInstruction</v>
      </c>
      <c r="B16" s="16" t="s">
        <v>105</v>
      </c>
      <c r="C16" s="10"/>
      <c r="D16" s="10" t="s">
        <v>96</v>
      </c>
      <c r="E16" s="10" t="s">
        <v>90</v>
      </c>
      <c r="F16" s="28"/>
      <c r="G16" s="10" t="s">
        <v>91</v>
      </c>
      <c r="H16" s="1" t="str">
        <f t="shared" si="0"/>
        <v>Instruction</v>
      </c>
      <c r="I16" s="10" t="s">
        <v>88</v>
      </c>
      <c r="J16" s="10"/>
      <c r="K16" s="1" t="str">
        <f t="shared" si="1"/>
        <v>Text. Type</v>
      </c>
      <c r="L16" s="10"/>
      <c r="M16" s="10"/>
      <c r="N16" s="10" t="s">
        <v>132</v>
      </c>
      <c r="O16" s="17" t="s">
        <v>89</v>
      </c>
      <c r="P16" s="10" t="s">
        <v>62</v>
      </c>
      <c r="Q16" s="36" t="s">
        <v>92</v>
      </c>
      <c r="R16" s="10"/>
      <c r="S16" s="10">
        <v>4244</v>
      </c>
      <c r="T16" s="29" t="s">
        <v>61</v>
      </c>
      <c r="U16" s="10"/>
      <c r="V16" s="10"/>
      <c r="W16" s="10" t="s">
        <v>68</v>
      </c>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row>
    <row r="17" spans="1:164" s="49" customFormat="1" ht="63.75">
      <c r="A17" s="51" t="s">
        <v>151</v>
      </c>
      <c r="B17" s="51" t="s">
        <v>166</v>
      </c>
      <c r="C17" s="52"/>
      <c r="D17" s="52" t="s">
        <v>96</v>
      </c>
      <c r="E17" s="51" t="s">
        <v>152</v>
      </c>
      <c r="F17" s="51"/>
      <c r="G17" s="51"/>
      <c r="H17" s="51" t="s">
        <v>153</v>
      </c>
      <c r="I17" s="51" t="s">
        <v>153</v>
      </c>
      <c r="J17" s="51"/>
      <c r="K17" s="51"/>
      <c r="L17" s="51"/>
      <c r="M17" s="52" t="s">
        <v>153</v>
      </c>
      <c r="N17" s="52" t="s">
        <v>154</v>
      </c>
      <c r="O17" s="53" t="s">
        <v>155</v>
      </c>
      <c r="P17" s="51" t="s">
        <v>63</v>
      </c>
      <c r="Q17" s="51" t="s">
        <v>156</v>
      </c>
      <c r="R17" s="52"/>
      <c r="S17" s="52" t="s">
        <v>157</v>
      </c>
      <c r="T17" s="54" t="s">
        <v>61</v>
      </c>
      <c r="U17" s="51"/>
      <c r="V17" s="51"/>
      <c r="W17" s="20" t="s">
        <v>68</v>
      </c>
      <c r="X17" s="52"/>
      <c r="Y17" s="52"/>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row>
    <row r="18" spans="1:164" s="49" customFormat="1" ht="178.5">
      <c r="A18" s="51" t="s">
        <v>158</v>
      </c>
      <c r="B18" s="51" t="s">
        <v>167</v>
      </c>
      <c r="C18" s="52"/>
      <c r="D18" s="52" t="s">
        <v>96</v>
      </c>
      <c r="E18" s="51" t="s">
        <v>159</v>
      </c>
      <c r="F18" s="51"/>
      <c r="G18" s="51"/>
      <c r="H18" s="51" t="s">
        <v>153</v>
      </c>
      <c r="I18" s="51" t="s">
        <v>153</v>
      </c>
      <c r="J18" s="51"/>
      <c r="K18" s="51"/>
      <c r="L18" s="51"/>
      <c r="M18" s="52" t="s">
        <v>153</v>
      </c>
      <c r="N18" s="52" t="s">
        <v>160</v>
      </c>
      <c r="O18" s="53" t="s">
        <v>155</v>
      </c>
      <c r="P18" s="51" t="s">
        <v>63</v>
      </c>
      <c r="Q18" s="51" t="s">
        <v>161</v>
      </c>
      <c r="R18" s="52"/>
      <c r="S18" s="52" t="s">
        <v>157</v>
      </c>
      <c r="T18" s="54" t="s">
        <v>61</v>
      </c>
      <c r="U18" s="51"/>
      <c r="V18" s="51"/>
      <c r="W18" s="20" t="s">
        <v>68</v>
      </c>
      <c r="X18" s="52"/>
      <c r="Y18" s="52"/>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row>
    <row r="19" spans="1:164" s="49" customFormat="1" ht="63.75">
      <c r="A19" s="51" t="s">
        <v>162</v>
      </c>
      <c r="B19" s="51" t="s">
        <v>168</v>
      </c>
      <c r="C19" s="52"/>
      <c r="D19" s="52" t="s">
        <v>96</v>
      </c>
      <c r="E19" s="51" t="s">
        <v>163</v>
      </c>
      <c r="F19" s="51"/>
      <c r="G19" s="51"/>
      <c r="H19" s="51" t="s">
        <v>153</v>
      </c>
      <c r="I19" s="51" t="s">
        <v>153</v>
      </c>
      <c r="J19" s="51"/>
      <c r="K19" s="51"/>
      <c r="L19" s="51"/>
      <c r="M19" s="52" t="s">
        <v>153</v>
      </c>
      <c r="N19" s="52" t="s">
        <v>164</v>
      </c>
      <c r="O19" s="53" t="s">
        <v>155</v>
      </c>
      <c r="P19" s="51" t="s">
        <v>63</v>
      </c>
      <c r="Q19" s="51" t="s">
        <v>165</v>
      </c>
      <c r="R19" s="52"/>
      <c r="S19" s="52" t="s">
        <v>157</v>
      </c>
      <c r="T19" s="54" t="s">
        <v>61</v>
      </c>
      <c r="U19" s="51"/>
      <c r="V19" s="51"/>
      <c r="W19" s="20" t="s">
        <v>68</v>
      </c>
      <c r="X19" s="52"/>
      <c r="Y19" s="52"/>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row>
    <row r="20" spans="1:164" ht="38.25">
      <c r="A20" s="20" t="str">
        <f>SUBSTITUTE(SUBSTITUTE(CONCATENATE(IF(E20="Globally Unique","GU",E20),F20,IF(H20&lt;&gt;I20,H20,""),CONCATENATE(IF(I20="Identifier","ID",IF(I20="Text","",I20))))," ",""),"'","")</f>
        <v>Shipment</v>
      </c>
      <c r="B20" s="20" t="s">
        <v>116</v>
      </c>
      <c r="C20" s="21"/>
      <c r="D20" s="21" t="s">
        <v>96</v>
      </c>
      <c r="E20" s="20"/>
      <c r="F20" s="20"/>
      <c r="G20" s="20"/>
      <c r="H20" s="22" t="str">
        <f>M20</f>
        <v>Shipment</v>
      </c>
      <c r="I20" s="20" t="str">
        <f>M20</f>
        <v>Shipment</v>
      </c>
      <c r="J20" s="20"/>
      <c r="K20" s="20"/>
      <c r="L20" s="20"/>
      <c r="M20" s="21" t="s">
        <v>115</v>
      </c>
      <c r="N20" s="21"/>
      <c r="O20" s="22" t="s">
        <v>6</v>
      </c>
      <c r="P20" s="20" t="s">
        <v>63</v>
      </c>
      <c r="Q20" s="20" t="s">
        <v>137</v>
      </c>
      <c r="R20" s="21"/>
      <c r="S20" s="21"/>
      <c r="T20" s="30" t="s">
        <v>65</v>
      </c>
      <c r="U20" s="20"/>
      <c r="V20" s="20"/>
      <c r="W20" s="20" t="s">
        <v>68</v>
      </c>
      <c r="X20" s="21"/>
      <c r="Y20" s="21"/>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row>
    <row r="21" spans="1:164" ht="25.5">
      <c r="A21" s="20" t="str">
        <f>SUBSTITUTE(SUBSTITUTE(CONCATENATE(IF(E21="Globally Unique","GU",E21),F21,IF(H21&lt;&gt;I21,H21,""),CONCATENATE(IF(I21="Identifier","ID",IF(I21="Text","",I21))))," ",""),"'","")</f>
        <v>DocumentReference</v>
      </c>
      <c r="B21" s="20" t="s">
        <v>109</v>
      </c>
      <c r="C21" s="21"/>
      <c r="D21" s="21" t="s">
        <v>96</v>
      </c>
      <c r="E21" s="20"/>
      <c r="F21" s="20"/>
      <c r="G21" s="20"/>
      <c r="H21" s="20" t="str">
        <f>M21</f>
        <v>Document Reference</v>
      </c>
      <c r="I21" s="20" t="str">
        <f>M21</f>
        <v>Document Reference</v>
      </c>
      <c r="J21" s="20"/>
      <c r="K21" s="20"/>
      <c r="L21" s="20"/>
      <c r="M21" s="21" t="s">
        <v>7</v>
      </c>
      <c r="N21" s="21"/>
      <c r="O21" s="22" t="s">
        <v>8</v>
      </c>
      <c r="P21" s="20" t="s">
        <v>66</v>
      </c>
      <c r="Q21" s="20" t="s">
        <v>139</v>
      </c>
      <c r="R21" s="21"/>
      <c r="S21" s="21"/>
      <c r="T21" s="30" t="s">
        <v>65</v>
      </c>
      <c r="U21" s="20"/>
      <c r="V21" s="20"/>
      <c r="W21" s="20" t="s">
        <v>68</v>
      </c>
      <c r="X21" s="21"/>
      <c r="Y21" s="21"/>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row>
    <row r="22" spans="1:164" ht="25.5">
      <c r="A22" s="20" t="str">
        <f>SUBSTITUTE(SUBSTITUTE(CONCATENATE(IF(E22="Globally Unique","GU",E22),F22,IF(H22&lt;&gt;I22,H22,""),CONCATENATE(IF(I22="Identifier","ID",IF(I22="Text","",I22))))," ",""),"'","")</f>
        <v>ExchangeRate</v>
      </c>
      <c r="B22" s="20" t="s">
        <v>110</v>
      </c>
      <c r="C22" s="21"/>
      <c r="D22" s="21" t="s">
        <v>96</v>
      </c>
      <c r="E22" s="20"/>
      <c r="F22" s="20"/>
      <c r="G22" s="20"/>
      <c r="H22" s="20" t="str">
        <f>M22</f>
        <v>Exchange Rate</v>
      </c>
      <c r="I22" s="20" t="str">
        <f>M22</f>
        <v>Exchange Rate</v>
      </c>
      <c r="J22" s="20"/>
      <c r="K22" s="20"/>
      <c r="L22" s="20"/>
      <c r="M22" s="21" t="s">
        <v>9</v>
      </c>
      <c r="N22" s="21"/>
      <c r="O22" s="22" t="s">
        <v>8</v>
      </c>
      <c r="P22" s="20" t="s">
        <v>66</v>
      </c>
      <c r="Q22" s="20" t="s">
        <v>10</v>
      </c>
      <c r="R22" s="21"/>
      <c r="S22" s="21"/>
      <c r="T22" s="30" t="s">
        <v>65</v>
      </c>
      <c r="U22" s="20"/>
      <c r="V22" s="20"/>
      <c r="W22" s="20" t="s">
        <v>68</v>
      </c>
      <c r="X22" s="21"/>
      <c r="Y22" s="21"/>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row>
    <row r="23" spans="1:164" ht="25.5">
      <c r="A23" s="20" t="str">
        <f>SUBSTITUTE(SUBSTITUTE(CONCATENATE(IF(E23="Globally Unique","GU",E23),F23,IF(H23&lt;&gt;I23,H23,""),CONCATENATE(IF(I23="Identifier","ID",IF(I23="Text","",I23))))," ",""),"'","")</f>
        <v>DocumentDistribution</v>
      </c>
      <c r="B23" s="20" t="s">
        <v>112</v>
      </c>
      <c r="C23" s="21"/>
      <c r="D23" s="21" t="s">
        <v>96</v>
      </c>
      <c r="E23" s="20"/>
      <c r="F23" s="20"/>
      <c r="G23" s="20"/>
      <c r="H23" s="20" t="str">
        <f>M23</f>
        <v>Document Distribution</v>
      </c>
      <c r="I23" s="20" t="str">
        <f>M23</f>
        <v>Document Distribution</v>
      </c>
      <c r="J23" s="20"/>
      <c r="K23" s="20"/>
      <c r="L23" s="20"/>
      <c r="M23" s="21" t="s">
        <v>111</v>
      </c>
      <c r="N23" s="21"/>
      <c r="O23" s="22" t="s">
        <v>8</v>
      </c>
      <c r="P23" s="20" t="s">
        <v>63</v>
      </c>
      <c r="Q23" s="39" t="s">
        <v>140</v>
      </c>
      <c r="R23" s="21"/>
      <c r="S23" s="21"/>
      <c r="T23" s="30" t="s">
        <v>61</v>
      </c>
      <c r="U23" s="20"/>
      <c r="V23" s="20"/>
      <c r="W23" s="20" t="s">
        <v>68</v>
      </c>
      <c r="X23" s="21"/>
      <c r="Y23" s="21"/>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row>
    <row r="24" spans="1:164" s="49" customFormat="1" ht="25.5">
      <c r="A24" s="40" t="str">
        <f>SUBSTITUTE(SUBSTITUTE(CONCATENATE(IF(E24="Globally Unique","GU",E24),F24,IF(H24&lt;&gt;I24,H24,""),CONCATENATE(IF(I24="Identifier","ID",IF(I24="Text","",I24))))," ",""),"'","")</f>
        <v>Signature</v>
      </c>
      <c r="B24" s="40" t="s">
        <v>145</v>
      </c>
      <c r="C24" s="41"/>
      <c r="D24" s="21" t="s">
        <v>96</v>
      </c>
      <c r="E24" s="41"/>
      <c r="F24" s="41"/>
      <c r="G24" s="41"/>
      <c r="H24" s="40" t="str">
        <f>M24</f>
        <v>Signature</v>
      </c>
      <c r="I24" s="40" t="str">
        <f>M24</f>
        <v>Signature</v>
      </c>
      <c r="J24" s="40"/>
      <c r="K24" s="41"/>
      <c r="L24" s="41"/>
      <c r="M24" s="42" t="s">
        <v>142</v>
      </c>
      <c r="N24" s="41"/>
      <c r="O24" s="43" t="s">
        <v>143</v>
      </c>
      <c r="P24" s="41" t="s">
        <v>63</v>
      </c>
      <c r="Q24" s="44" t="s">
        <v>146</v>
      </c>
      <c r="R24" s="44"/>
      <c r="S24" s="44"/>
      <c r="T24" s="45" t="s">
        <v>61</v>
      </c>
      <c r="U24" s="46"/>
      <c r="V24" s="47"/>
      <c r="W24" s="20" t="s">
        <v>68</v>
      </c>
      <c r="X24" s="41"/>
      <c r="Y24" s="41"/>
      <c r="Z24" s="41"/>
      <c r="AA24" s="41"/>
      <c r="AB24" s="41"/>
      <c r="AC24" s="41"/>
      <c r="AD24" s="41"/>
      <c r="AE24" s="41"/>
      <c r="AF24" s="40"/>
      <c r="AG24" s="40"/>
      <c r="AH24" s="40"/>
      <c r="AI24" s="40"/>
      <c r="AJ24" s="44" t="s">
        <v>144</v>
      </c>
      <c r="AK24" s="40"/>
      <c r="AL24" s="40"/>
      <c r="AM24" s="40"/>
      <c r="AN24" s="40"/>
      <c r="AO24" s="40"/>
      <c r="AP24" s="40"/>
      <c r="AQ24" s="40"/>
      <c r="AR24" s="40"/>
      <c r="AS24" s="40"/>
      <c r="AT24" s="40"/>
      <c r="AU24" s="40"/>
      <c r="AV24" s="40"/>
      <c r="AW24" s="40"/>
      <c r="AX24" s="40"/>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row>
    <row r="25" spans="1:49" ht="12.75">
      <c r="A25" s="23"/>
      <c r="B25" s="23"/>
      <c r="C25" s="23"/>
      <c r="D25" s="23"/>
      <c r="E25" s="23"/>
      <c r="F25" s="23"/>
      <c r="G25" s="23"/>
      <c r="H25" s="23"/>
      <c r="I25" s="23"/>
      <c r="J25" s="23"/>
      <c r="K25" s="23"/>
      <c r="L25" s="23"/>
      <c r="M25" s="23"/>
      <c r="N25" s="24"/>
      <c r="O25" s="25"/>
      <c r="P25" s="24" t="s">
        <v>67</v>
      </c>
      <c r="Q25" s="26"/>
      <c r="R25" s="26"/>
      <c r="S25" s="26"/>
      <c r="T25" s="26"/>
      <c r="U25" s="27"/>
      <c r="V25" s="26"/>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row>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Tim McGrath</cp:lastModifiedBy>
  <cp:lastPrinted>2002-03-13T09:30:23Z</cp:lastPrinted>
  <dcterms:created xsi:type="dcterms:W3CDTF">2001-08-30T08:59:20Z</dcterms:created>
  <dcterms:modified xsi:type="dcterms:W3CDTF">2005-12-30T22:15:30Z</dcterms:modified>
  <cp:category/>
  <cp:version/>
  <cp:contentType/>
  <cp:contentStatus/>
  <cp:revision>56</cp:revision>
</cp:coreProperties>
</file>