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55" yWindow="6435" windowWidth="21120" windowHeight="15870" activeTab="0"/>
  </bookViews>
  <sheets>
    <sheet name="Application Response" sheetId="1" r:id="rId1"/>
  </sheets>
  <definedNames>
    <definedName name="BuiltIn_AutoFilter___1">"$Invoice.$#REF!$#REF!:$#REF!$#REF!"</definedName>
    <definedName name="Excel_BuiltIn_Print_Titles_11">'Application Response'!$A$2:$IC$2</definedName>
    <definedName name="Excel_BuiltIn_Print_Titles_1___0">"$Invoice.$#REF!$#REF!:$#REF!$#REF!"</definedName>
    <definedName name="_xlnm.Print_Area" localSheetId="0">'Application Response'!$A$2:$AE$13</definedName>
    <definedName name="_xlnm.Print_Titles" localSheetId="0">'Application Response'!$2:$2</definedName>
  </definedNames>
  <calcPr fullCalcOnLoad="1"/>
</workbook>
</file>

<file path=xl/comments1.xml><?xml version="1.0" encoding="utf-8"?>
<comments xmlns="http://schemas.openxmlformats.org/spreadsheetml/2006/main">
  <authors>
    <author/>
    <author>Tim McGrath</author>
  </authors>
  <commentList>
    <comment ref="A1" authorId="0">
      <text>
        <r>
          <rPr>
            <sz val="10"/>
            <rFont val="Arial"/>
            <family val="0"/>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0"/>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0"/>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0"/>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I1" authorId="0">
      <text>
        <r>
          <rPr>
            <sz val="10"/>
            <rFont val="Arial"/>
            <family val="0"/>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0"/>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0"/>
          </rPr>
          <t>Associated Object Class:
Associated Object Class  is the Object Class at the other end of this association.
It will refer to another ABIE in this model.</t>
        </r>
      </text>
    </comment>
    <comment ref="N1" authorId="0">
      <text>
        <r>
          <rPr>
            <sz val="10"/>
            <rFont val="Arial"/>
            <family val="0"/>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0"/>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0"/>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0"/>
          </rPr>
          <t xml:space="preserve">UBL Definition:
This is the unique semantic business meaning of that Business Information Entity. </t>
        </r>
      </text>
    </comment>
    <comment ref="U1" authorId="0">
      <text>
        <r>
          <rPr>
            <sz val="10"/>
            <rFont val="Arial"/>
            <family val="0"/>
          </rPr>
          <t>Analyst Notes:
This is a list of comments, queries and notes made as the work is done.
It is not part of the normative schemas</t>
        </r>
      </text>
    </comment>
    <comment ref="V1" authorId="0">
      <text>
        <r>
          <rPr>
            <sz val="10"/>
            <rFont val="Arial"/>
            <family val="0"/>
          </rPr>
          <t>Core Component UID:
This is the UID of the correlated core component, in those cases where a direct correlation exists.  This information is found in the current Core Component Catalog.</t>
        </r>
      </text>
    </comment>
    <comment ref="E1" authorId="1">
      <text>
        <r>
          <rPr>
            <sz val="8"/>
            <rFont val="Tahoma"/>
            <family val="0"/>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F1" authorId="1">
      <text>
        <r>
          <rPr>
            <sz val="8"/>
            <rFont val="Tahoma"/>
            <family val="0"/>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1">
      <text>
        <r>
          <rPr>
            <sz val="8"/>
            <rFont val="Tahoma"/>
            <family val="0"/>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H1" authorId="1">
      <text>
        <r>
          <rPr>
            <sz val="8"/>
            <rFont val="Tahoma"/>
            <family val="0"/>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List>
</comments>
</file>

<file path=xl/sharedStrings.xml><?xml version="1.0" encoding="utf-8"?>
<sst xmlns="http://schemas.openxmlformats.org/spreadsheetml/2006/main" count="183" uniqueCount="94">
  <si>
    <t>UBL Name</t>
  </si>
  <si>
    <t>Dictionary Entry Name</t>
  </si>
  <si>
    <t>Object Class Qualifier</t>
  </si>
  <si>
    <t>Object Class</t>
  </si>
  <si>
    <t>Property Term Qualifier</t>
  </si>
  <si>
    <t>Property Term Possessive Noun</t>
  </si>
  <si>
    <t>Property Term Primary Noun</t>
  </si>
  <si>
    <t>Property Term</t>
  </si>
  <si>
    <t>Representation Term</t>
  </si>
  <si>
    <t>2.0.5</t>
  </si>
  <si>
    <t>Identifier. Type</t>
  </si>
  <si>
    <t>NES</t>
  </si>
  <si>
    <t>Profile</t>
  </si>
  <si>
    <t>BasicProcurementProcess</t>
  </si>
  <si>
    <t>Application Response. Profile Identifier. Identifier</t>
  </si>
  <si>
    <t>Procurement</t>
  </si>
  <si>
    <t>Application Response. UBL Version Identifier. Identifier</t>
  </si>
  <si>
    <t>UBL Version</t>
  </si>
  <si>
    <t>Application Response. Version Identifier. Identifier</t>
  </si>
  <si>
    <t>Application Response. UUID. Identifier</t>
  </si>
  <si>
    <t>Application Response. Identifier</t>
  </si>
  <si>
    <t>A document to indicate the application's response to a transaction. This may be a business response and/or a technical response, sent automatically by an application or initiated by a user.</t>
  </si>
  <si>
    <t>The earliest version of the UBL 2 schema for this document type that defines all of the elements that might be encountered in the current instance.</t>
  </si>
  <si>
    <t>An identifier for the Application Response assigned by the sender.</t>
  </si>
  <si>
    <t>The time assigned by the sender's application at which the Application Response was created.</t>
  </si>
  <si>
    <t>The date at which the information in the response was created.</t>
  </si>
  <si>
    <t>The time at which the information in the response was created.</t>
  </si>
  <si>
    <t>A universally unique identifier for an instance of this ABIE.</t>
  </si>
  <si>
    <t>Free-form text applying to the Application Response.  This element may contain notes or any other similar information that is not contained explicitly in another structure.</t>
  </si>
  <si>
    <t>Identifies the current version of this document.</t>
  </si>
  <si>
    <t>A response to one or more documents.</t>
  </si>
  <si>
    <t>Customization</t>
  </si>
  <si>
    <t>Application Response. Customization Identifier. Identifier</t>
  </si>
  <si>
    <t>Identifies a user-defined customization of UBL for a specific use.</t>
  </si>
  <si>
    <t>Identifies a user-defined profile of the customization of UBL being used.</t>
  </si>
  <si>
    <t>Application Response. Sender_ Party. Party</t>
  </si>
  <si>
    <t>Application Response. Receiver_ Party. Party</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</si>
  <si>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</si>
  <si>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</si>
  <si>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</si>
  <si>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</si>
  <si>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</si>
  <si>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</si>
  <si>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</si>
  <si>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</si>
  <si>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</si>
  <si>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</si>
  <si>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</si>
  <si>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</si>
  <si>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</si>
  <si>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</si>
  <si>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</si>
  <si>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</si>
  <si>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</si>
  <si>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</si>
  <si>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</si>
  <si>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</si>
  <si>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</si>
  <si>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Application Response. Details</t>
  </si>
  <si>
    <t>Application Response</t>
  </si>
  <si>
    <t>ABIE</t>
  </si>
  <si>
    <t>2.0</t>
  </si>
  <si>
    <t>Identifier</t>
  </si>
  <si>
    <t>BBIE</t>
  </si>
  <si>
    <t>UUID</t>
  </si>
  <si>
    <t>0..1</t>
  </si>
  <si>
    <t>The date assigned by the sender's application on which the Application Response was created.</t>
  </si>
  <si>
    <t>An association to Signature.</t>
  </si>
  <si>
    <t>Application Response. Issue Date. Date</t>
  </si>
  <si>
    <t>Issue</t>
  </si>
  <si>
    <t>Date</t>
  </si>
  <si>
    <t>Application Response. Issue Time. Time</t>
  </si>
  <si>
    <t>Time</t>
  </si>
  <si>
    <t>Response</t>
  </si>
  <si>
    <t>Application Response. Note. Text</t>
  </si>
  <si>
    <t>Note</t>
  </si>
  <si>
    <t>Text</t>
  </si>
  <si>
    <t>0..n</t>
  </si>
  <si>
    <t>Version</t>
  </si>
  <si>
    <t>"1.1"</t>
  </si>
  <si>
    <t>Application Response. Response Date. Date</t>
  </si>
  <si>
    <t>Application Response. Response Time. Time</t>
  </si>
  <si>
    <t>Application Response. Signature</t>
  </si>
  <si>
    <t>Signature</t>
  </si>
  <si>
    <t>ASBIE</t>
  </si>
  <si>
    <t>Sender</t>
  </si>
  <si>
    <t>Party</t>
  </si>
  <si>
    <t>An association to the Party sending this document.</t>
  </si>
  <si>
    <t>Receiver</t>
  </si>
  <si>
    <t>An association to the Party receiving this document.</t>
  </si>
  <si>
    <t>Application Response. Document Response</t>
  </si>
  <si>
    <t>Document Response</t>
  </si>
  <si>
    <t>1..n</t>
  </si>
  <si>
    <t>END</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</si>
</sst>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quot;kr&quot;\ * #,##0.00_);_(&quot;kr&quot;\ * \(#,##0.00\);_(&quot;kr&quot;\ *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 &quot;kr&quot;;\-#,##0\ &quot;kr&quot;"/>
    <numFmt numFmtId="185" formatCode="#,##0\ &quot;kr&quot;;[Red]\-#,##0\ &quot;kr&quot;"/>
    <numFmt numFmtId="186" formatCode="#,##0.00\ &quot;kr&quot;;\-#,##0.00\ &quot;kr&quot;"/>
    <numFmt numFmtId="187" formatCode="#,##0.00\ &quot;kr&quot;;[Red]\-#,##0.00\ &quot;kr&quot;"/>
    <numFmt numFmtId="188" formatCode="_-* #,##0\ &quot;kr&quot;_-;\-* #,##0\ &quot;kr&quot;_-;_-* &quot;-&quot;\ &quot;kr&quot;_-;_-@_-"/>
    <numFmt numFmtId="189" formatCode="_-* #,##0\ _k_r_-;\-* #,##0\ _k_r_-;_-* &quot;-&quot;\ _k_r_-;_-@_-"/>
    <numFmt numFmtId="190" formatCode="_-* #,##0.00\ &quot;kr&quot;_-;\-* #,##0.00\ &quot;kr&quot;_-;_-* &quot;-&quot;??\ &quot;kr&quot;_-;_-@_-"/>
    <numFmt numFmtId="191" formatCode="_-* #,##0.00\ _k_r_-;\-* #,##0.00\ _k_r_-;_-* &quot;-&quot;??\ _k_r_-;_-@_-"/>
    <numFmt numFmtId="192" formatCode="&quot;£ &quot;#,##0;\-&quot;£ &quot;#,##0"/>
    <numFmt numFmtId="193" formatCode="&quot;£ &quot;#,##0;[Red]\-&quot;£ &quot;#,##0"/>
    <numFmt numFmtId="194" formatCode="&quot;£ &quot;#,##0.00;\-&quot;£ &quot;#,##0.00"/>
    <numFmt numFmtId="195" formatCode="&quot;£ &quot;#,##0.00;[Red]\-&quot;£ &quot;#,##0.00"/>
    <numFmt numFmtId="196" formatCode="_-&quot;£ &quot;* #,##0_-;\-&quot;£ &quot;* #,##0_-;_-&quot;£ &quot;* &quot;-&quot;_-;_-@_-"/>
    <numFmt numFmtId="197" formatCode="_-&quot;£ &quot;* #,##0.00_-;\-&quot;£ &quot;* #,##0.00_-;_-&quot;£ &quot;* &quot;-&quot;??_-;_-@_-"/>
  </numFmts>
  <fonts count="8">
    <font>
      <sz val="10"/>
      <name val="Arial"/>
      <family val="0"/>
    </font>
    <font>
      <b/>
      <sz val="10"/>
      <color indexed="8"/>
      <name val="Arial"/>
      <family val="3"/>
    </font>
    <font>
      <sz val="10"/>
      <color indexed="8"/>
      <name val="Arial"/>
      <family val="2"/>
    </font>
    <font>
      <b/>
      <sz val="10"/>
      <color indexed="9"/>
      <name val="Arial"/>
      <family val="2"/>
    </font>
    <font>
      <u val="single"/>
      <sz val="10"/>
      <color indexed="12"/>
      <name val="Arial"/>
      <family val="0"/>
    </font>
    <font>
      <u val="single"/>
      <sz val="10"/>
      <color indexed="61"/>
      <name val="Arial"/>
      <family val="0"/>
    </font>
    <font>
      <sz val="8"/>
      <name val="Tahoma"/>
      <family val="0"/>
    </font>
    <font>
      <b/>
      <sz val="8"/>
      <name val="Arial"/>
      <family val="2"/>
    </font>
  </fonts>
  <fills count="10">
    <fill>
      <patternFill/>
    </fill>
    <fill>
      <patternFill patternType="gray125"/>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
      <patternFill patternType="solid">
        <fgColor indexed="22"/>
        <bgColor indexed="64"/>
      </patternFill>
    </fill>
    <fill>
      <patternFill patternType="solid">
        <fgColor indexed="13"/>
        <bgColor indexed="64"/>
      </patternFill>
    </fill>
    <fill>
      <patternFill patternType="solid">
        <fgColor indexed="42"/>
        <bgColor indexed="64"/>
      </patternFill>
    </fill>
    <fill>
      <patternFill patternType="solid">
        <fgColor indexed="13"/>
        <bgColor indexed="64"/>
      </patternFill>
    </fill>
  </fills>
  <borders count="2">
    <border>
      <left/>
      <right/>
      <top/>
      <bottom/>
      <diagonal/>
    </border>
    <border>
      <left>
        <color indexed="63"/>
      </left>
      <right>
        <color indexed="63"/>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197" fontId="0" fillId="0" borderId="0" applyFill="0" applyBorder="0" applyAlignment="0" applyProtection="0"/>
    <xf numFmtId="196" fontId="0" fillId="0" borderId="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ill="0" applyBorder="0" applyAlignment="0" applyProtection="0"/>
  </cellStyleXfs>
  <cellXfs count="60">
    <xf numFmtId="0" fontId="0" fillId="0" borderId="0" xfId="0" applyAlignment="1">
      <alignment/>
    </xf>
    <xf numFmtId="49" fontId="2" fillId="2" borderId="0" xfId="0" applyNumberFormat="1" applyFont="1" applyFill="1" applyBorder="1" applyAlignment="1">
      <alignment vertical="top" wrapText="1"/>
    </xf>
    <xf numFmtId="0" fontId="2" fillId="2" borderId="0" xfId="0" applyFont="1" applyFill="1" applyAlignment="1">
      <alignment vertical="top" wrapText="1"/>
    </xf>
    <xf numFmtId="49" fontId="2" fillId="2" borderId="0" xfId="0" applyNumberFormat="1" applyFont="1" applyFill="1" applyAlignment="1">
      <alignment vertical="top" wrapText="1"/>
    </xf>
    <xf numFmtId="0" fontId="2" fillId="2" borderId="0" xfId="0" applyFont="1" applyFill="1" applyAlignment="1" applyProtection="1">
      <alignment vertical="top" wrapText="1"/>
      <protection locked="0"/>
    </xf>
    <xf numFmtId="0" fontId="2" fillId="2" borderId="0" xfId="0" applyFont="1" applyFill="1" applyAlignment="1">
      <alignment horizontal="left" vertical="top" wrapText="1"/>
    </xf>
    <xf numFmtId="49" fontId="2" fillId="2" borderId="0" xfId="0" applyNumberFormat="1" applyFont="1" applyFill="1" applyAlignment="1">
      <alignment horizontal="right" vertical="top" wrapText="1"/>
    </xf>
    <xf numFmtId="0" fontId="0" fillId="0" borderId="0" xfId="0" applyFont="1" applyFill="1" applyAlignment="1">
      <alignment vertical="top" wrapText="1"/>
    </xf>
    <xf numFmtId="0" fontId="2" fillId="3" borderId="0" xfId="0" applyFont="1" applyFill="1" applyBorder="1" applyAlignment="1">
      <alignment vertical="top" wrapText="1"/>
    </xf>
    <xf numFmtId="0" fontId="2" fillId="3" borderId="0" xfId="0" applyFont="1" applyFill="1" applyAlignment="1">
      <alignment vertical="top" wrapText="1"/>
    </xf>
    <xf numFmtId="0" fontId="2" fillId="4" borderId="0" xfId="0" applyFont="1" applyFill="1" applyAlignment="1">
      <alignment vertical="top" wrapText="1"/>
    </xf>
    <xf numFmtId="49" fontId="2" fillId="3" borderId="0" xfId="0" applyNumberFormat="1" applyFont="1" applyFill="1" applyBorder="1" applyAlignment="1">
      <alignment vertical="top" wrapText="1"/>
    </xf>
    <xf numFmtId="0" fontId="2" fillId="3" borderId="0" xfId="0" applyFont="1" applyFill="1" applyAlignment="1" applyProtection="1">
      <alignment vertical="top" wrapText="1"/>
      <protection locked="0"/>
    </xf>
    <xf numFmtId="0" fontId="2" fillId="3" borderId="0" xfId="0" applyFont="1" applyFill="1" applyAlignment="1" applyProtection="1">
      <alignment horizontal="right" vertical="top" wrapText="1"/>
      <protection locked="0"/>
    </xf>
    <xf numFmtId="0" fontId="2" fillId="3" borderId="0" xfId="0" applyFont="1" applyFill="1" applyAlignment="1">
      <alignment horizontal="left" vertical="top" wrapText="1"/>
    </xf>
    <xf numFmtId="49" fontId="2" fillId="3" borderId="0" xfId="0" applyNumberFormat="1" applyFont="1" applyFill="1" applyAlignment="1">
      <alignment vertical="top" wrapText="1"/>
    </xf>
    <xf numFmtId="0" fontId="2" fillId="5" borderId="0" xfId="0" applyFont="1" applyFill="1" applyBorder="1" applyAlignment="1">
      <alignment vertical="top" wrapText="1"/>
    </xf>
    <xf numFmtId="0" fontId="3" fillId="5" borderId="0" xfId="0" applyFont="1" applyFill="1" applyBorder="1" applyAlignment="1">
      <alignment vertical="top" wrapText="1"/>
    </xf>
    <xf numFmtId="49" fontId="3" fillId="5" borderId="0" xfId="0" applyNumberFormat="1" applyFont="1" applyFill="1" applyBorder="1" applyAlignment="1">
      <alignment horizontal="left" vertical="top" wrapText="1"/>
    </xf>
    <xf numFmtId="49" fontId="2" fillId="5" borderId="0" xfId="0" applyNumberFormat="1" applyFont="1" applyFill="1" applyBorder="1" applyAlignment="1">
      <alignment vertical="top" wrapText="1"/>
    </xf>
    <xf numFmtId="0" fontId="2" fillId="5" borderId="0" xfId="0" applyFont="1" applyFill="1" applyBorder="1" applyAlignment="1">
      <alignment horizontal="left" vertical="top" wrapText="1"/>
    </xf>
    <xf numFmtId="49" fontId="2" fillId="5" borderId="0" xfId="0" applyNumberFormat="1" applyFont="1" applyFill="1" applyBorder="1" applyAlignment="1">
      <alignment horizontal="center" vertical="top" wrapText="1"/>
    </xf>
    <xf numFmtId="49" fontId="2" fillId="5" borderId="0" xfId="0" applyNumberFormat="1" applyFont="1" applyFill="1" applyBorder="1" applyAlignment="1">
      <alignment vertical="top" wrapText="1"/>
    </xf>
    <xf numFmtId="0" fontId="2" fillId="5" borderId="0" xfId="0" applyFont="1" applyFill="1" applyBorder="1" applyAlignment="1">
      <alignment horizontal="left" vertical="top" wrapText="1"/>
    </xf>
    <xf numFmtId="0" fontId="1" fillId="6" borderId="1" xfId="0" applyFont="1" applyFill="1" applyBorder="1" applyAlignment="1">
      <alignment horizontal="center" vertical="top" wrapText="1"/>
    </xf>
    <xf numFmtId="0" fontId="1" fillId="7" borderId="1" xfId="0" applyFont="1" applyFill="1" applyBorder="1" applyAlignment="1">
      <alignment horizontal="center" vertical="top" wrapText="1"/>
    </xf>
    <xf numFmtId="49" fontId="1" fillId="7" borderId="1" xfId="0" applyNumberFormat="1" applyFont="1" applyFill="1" applyBorder="1" applyAlignment="1">
      <alignment horizontal="center" vertical="top" wrapText="1"/>
    </xf>
    <xf numFmtId="0" fontId="1" fillId="7" borderId="1" xfId="0" applyFont="1" applyFill="1" applyBorder="1" applyAlignment="1">
      <alignment vertical="top" wrapText="1"/>
    </xf>
    <xf numFmtId="49" fontId="1" fillId="7" borderId="1" xfId="0" applyNumberFormat="1" applyFont="1" applyFill="1" applyBorder="1" applyAlignment="1">
      <alignment vertical="top" wrapText="1"/>
    </xf>
    <xf numFmtId="0" fontId="1" fillId="7" borderId="1" xfId="0" applyFont="1" applyFill="1" applyBorder="1" applyAlignment="1">
      <alignment vertical="top" wrapText="1"/>
    </xf>
    <xf numFmtId="49" fontId="1" fillId="7" borderId="1" xfId="0" applyNumberFormat="1" applyFont="1" applyFill="1" applyBorder="1" applyAlignment="1">
      <alignment vertical="top" wrapText="1"/>
    </xf>
    <xf numFmtId="49" fontId="1" fillId="6" borderId="1" xfId="0" applyNumberFormat="1" applyFont="1" applyFill="1" applyBorder="1" applyAlignment="1">
      <alignment vertical="top" wrapText="1"/>
    </xf>
    <xf numFmtId="49" fontId="1" fillId="6" borderId="1" xfId="0" applyNumberFormat="1" applyFont="1" applyFill="1" applyBorder="1" applyAlignment="1">
      <alignment horizontal="center" vertical="top" wrapText="1"/>
    </xf>
    <xf numFmtId="0" fontId="0" fillId="0" borderId="0" xfId="0" applyFont="1" applyBorder="1" applyAlignment="1">
      <alignment vertical="top"/>
    </xf>
    <xf numFmtId="0" fontId="0" fillId="0" borderId="0" xfId="0" applyFont="1" applyAlignment="1">
      <alignment vertical="top"/>
    </xf>
    <xf numFmtId="0" fontId="0" fillId="0" borderId="0" xfId="0" applyAlignment="1">
      <alignment vertical="top"/>
    </xf>
    <xf numFmtId="0" fontId="2" fillId="0" borderId="0" xfId="0" applyFont="1" applyFill="1" applyAlignment="1">
      <alignment vertical="top"/>
    </xf>
    <xf numFmtId="0" fontId="0" fillId="0" borderId="0" xfId="0" applyFont="1" applyAlignment="1">
      <alignment vertical="top"/>
    </xf>
    <xf numFmtId="0" fontId="0" fillId="0" borderId="0" xfId="0" applyFont="1" applyBorder="1" applyAlignment="1">
      <alignment vertical="top"/>
    </xf>
    <xf numFmtId="0" fontId="0" fillId="0" borderId="0" xfId="0" applyBorder="1" applyAlignment="1">
      <alignment vertical="top"/>
    </xf>
    <xf numFmtId="49" fontId="0" fillId="0" borderId="0" xfId="0" applyNumberFormat="1" applyBorder="1" applyAlignment="1">
      <alignment vertical="top"/>
    </xf>
    <xf numFmtId="0" fontId="0" fillId="0" borderId="0" xfId="0" applyBorder="1" applyAlignment="1">
      <alignment vertical="top" wrapText="1"/>
    </xf>
    <xf numFmtId="0" fontId="0" fillId="0" borderId="0" xfId="0" applyFont="1" applyFill="1" applyBorder="1" applyAlignment="1">
      <alignment vertical="top"/>
    </xf>
    <xf numFmtId="0" fontId="0" fillId="0" borderId="0" xfId="0" applyFont="1" applyBorder="1" applyAlignment="1">
      <alignment horizontal="right" vertical="top"/>
    </xf>
    <xf numFmtId="0" fontId="2" fillId="0" borderId="0" xfId="0" applyFont="1" applyFill="1" applyBorder="1" applyAlignment="1">
      <alignment vertical="top"/>
    </xf>
    <xf numFmtId="0" fontId="0" fillId="0" borderId="0" xfId="0" applyFill="1" applyBorder="1" applyAlignment="1">
      <alignment vertical="top"/>
    </xf>
    <xf numFmtId="0" fontId="0" fillId="0" borderId="0" xfId="0" applyFont="1" applyAlignment="1">
      <alignment vertical="top"/>
    </xf>
    <xf numFmtId="0" fontId="0" fillId="0" borderId="0" xfId="0" applyFont="1" applyAlignment="1">
      <alignment vertical="top"/>
    </xf>
    <xf numFmtId="49" fontId="0" fillId="0" borderId="0" xfId="0" applyNumberFormat="1" applyFont="1" applyAlignment="1">
      <alignment vertical="top"/>
    </xf>
    <xf numFmtId="0" fontId="0" fillId="0" borderId="0" xfId="0" applyFont="1" applyAlignment="1">
      <alignment vertical="top" wrapText="1"/>
    </xf>
    <xf numFmtId="0" fontId="0" fillId="0" borderId="0" xfId="0" applyFont="1" applyAlignment="1" quotePrefix="1">
      <alignment horizontal="right" vertical="top"/>
    </xf>
    <xf numFmtId="0" fontId="0" fillId="0" borderId="0" xfId="0" applyFont="1" applyAlignment="1">
      <alignment vertical="top" wrapText="1"/>
    </xf>
    <xf numFmtId="0" fontId="0" fillId="0" borderId="0" xfId="0" applyFont="1" applyAlignment="1">
      <alignment vertical="top"/>
    </xf>
    <xf numFmtId="49" fontId="0" fillId="0" borderId="0" xfId="0" applyNumberFormat="1" applyFont="1" applyAlignment="1">
      <alignment vertical="top"/>
    </xf>
    <xf numFmtId="0" fontId="0" fillId="0" borderId="0" xfId="0" applyFont="1" applyAlignment="1">
      <alignment horizontal="right" vertical="top"/>
    </xf>
    <xf numFmtId="49" fontId="0" fillId="0" borderId="0" xfId="0" applyNumberFormat="1" applyFont="1" applyAlignment="1">
      <alignment vertical="top"/>
    </xf>
    <xf numFmtId="0" fontId="0" fillId="0" borderId="0" xfId="0" applyFont="1" applyAlignment="1">
      <alignment vertical="top" wrapText="1"/>
    </xf>
    <xf numFmtId="0" fontId="0" fillId="0" borderId="0" xfId="0" applyAlignment="1">
      <alignment vertical="top" wrapText="1"/>
    </xf>
    <xf numFmtId="0" fontId="2" fillId="8" borderId="0" xfId="0" applyFont="1" applyFill="1" applyAlignment="1" applyProtection="1">
      <alignment vertical="top" wrapText="1"/>
      <protection locked="0"/>
    </xf>
    <xf numFmtId="0" fontId="1" fillId="9" borderId="1" xfId="0" applyFont="1" applyFill="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67"/>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9.140625" defaultRowHeight="12.75"/>
  <cols>
    <col min="1" max="1" width="31.140625" style="34" customWidth="1"/>
    <col min="2" max="2" width="55.140625" style="34" customWidth="1"/>
    <col min="3" max="3" width="11.7109375" style="34" customWidth="1"/>
    <col min="4" max="4" width="24.140625" style="34" customWidth="1"/>
    <col min="5" max="5" width="16.421875" style="34" customWidth="1"/>
    <col min="6" max="6" width="17.421875" style="34" customWidth="1"/>
    <col min="7" max="13" width="11.7109375" style="34" customWidth="1"/>
    <col min="14" max="14" width="44.8515625" style="34" customWidth="1"/>
    <col min="15" max="15" width="5.00390625" style="53" customWidth="1"/>
    <col min="16" max="16" width="7.8515625" style="34" customWidth="1"/>
    <col min="17" max="17" width="77.28125" style="56" customWidth="1"/>
    <col min="18" max="18" width="37.7109375" style="34" customWidth="1"/>
    <col min="19" max="19" width="17.7109375" style="34" customWidth="1"/>
    <col min="20" max="20" width="7.8515625" style="34" customWidth="1"/>
    <col min="21" max="22" width="11.7109375" style="34" customWidth="1"/>
    <col min="23" max="23" width="17.140625" style="34" customWidth="1"/>
    <col min="24" max="237" width="11.7109375" style="34" customWidth="1"/>
    <col min="238" max="16384" width="11.7109375" style="35" customWidth="1"/>
  </cols>
  <sheetData>
    <row r="1" spans="1:256" s="33" customFormat="1" ht="51">
      <c r="A1" s="59" t="s">
        <v>0</v>
      </c>
      <c r="B1" s="59" t="s">
        <v>1</v>
      </c>
      <c r="C1" s="25" t="s">
        <v>2</v>
      </c>
      <c r="D1" s="26" t="s">
        <v>3</v>
      </c>
      <c r="E1" s="27" t="s">
        <v>4</v>
      </c>
      <c r="F1" s="28" t="s">
        <v>5</v>
      </c>
      <c r="G1" s="28" t="s">
        <v>6</v>
      </c>
      <c r="H1" s="25" t="s">
        <v>7</v>
      </c>
      <c r="I1" s="25" t="s">
        <v>8</v>
      </c>
      <c r="J1" s="25"/>
      <c r="K1" s="25" t="s">
        <v>37</v>
      </c>
      <c r="L1" s="25" t="s">
        <v>38</v>
      </c>
      <c r="M1" s="29" t="s">
        <v>39</v>
      </c>
      <c r="N1" s="25" t="s">
        <v>40</v>
      </c>
      <c r="O1" s="26" t="s">
        <v>41</v>
      </c>
      <c r="P1" s="25" t="s">
        <v>42</v>
      </c>
      <c r="Q1" s="30" t="s">
        <v>43</v>
      </c>
      <c r="R1" s="31" t="s">
        <v>44</v>
      </c>
      <c r="S1" s="31" t="s">
        <v>45</v>
      </c>
      <c r="T1" s="31" t="s">
        <v>46</v>
      </c>
      <c r="U1" s="32" t="s">
        <v>47</v>
      </c>
      <c r="V1" s="32" t="s">
        <v>48</v>
      </c>
      <c r="W1" s="24" t="s">
        <v>49</v>
      </c>
      <c r="X1" s="24" t="s">
        <v>50</v>
      </c>
      <c r="Y1" s="24" t="s">
        <v>51</v>
      </c>
      <c r="Z1" s="24" t="s">
        <v>52</v>
      </c>
      <c r="AA1" s="24" t="s">
        <v>53</v>
      </c>
      <c r="AB1" s="24" t="s">
        <v>54</v>
      </c>
      <c r="AC1" s="24" t="s">
        <v>55</v>
      </c>
      <c r="AD1" s="24" t="s">
        <v>56</v>
      </c>
      <c r="AE1" s="24" t="s">
        <v>57</v>
      </c>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5"/>
      <c r="IE1" s="35"/>
      <c r="IF1" s="35"/>
      <c r="IG1" s="35"/>
      <c r="IH1" s="35"/>
      <c r="II1" s="35"/>
      <c r="IJ1" s="35"/>
      <c r="IK1" s="35"/>
      <c r="IL1" s="35"/>
      <c r="IM1" s="35"/>
      <c r="IN1" s="35"/>
      <c r="IO1" s="35"/>
      <c r="IP1" s="35"/>
      <c r="IQ1" s="35"/>
      <c r="IR1" s="35"/>
      <c r="IS1" s="35"/>
      <c r="IT1" s="35"/>
      <c r="IU1" s="35"/>
      <c r="IV1" s="35"/>
    </row>
    <row r="2" spans="1:256" s="36" customFormat="1" ht="38.25">
      <c r="A2" s="1" t="str">
        <f>SUBSTITUTE(SUBSTITUTE(CONCATENATE(IF(C2="","",CONCATENATE(C2,"")),"",D2)," ",""),"'","")</f>
        <v>ApplicationResponse</v>
      </c>
      <c r="B2" s="1" t="s">
        <v>58</v>
      </c>
      <c r="C2" s="2"/>
      <c r="D2" s="2" t="s">
        <v>59</v>
      </c>
      <c r="E2" s="2"/>
      <c r="F2" s="2"/>
      <c r="G2" s="2"/>
      <c r="H2" s="2"/>
      <c r="I2" s="2"/>
      <c r="J2" s="2"/>
      <c r="K2" s="2"/>
      <c r="L2" s="2"/>
      <c r="M2" s="2"/>
      <c r="N2" s="2"/>
      <c r="O2" s="3"/>
      <c r="P2" s="2" t="s">
        <v>60</v>
      </c>
      <c r="Q2" s="4" t="s">
        <v>21</v>
      </c>
      <c r="R2" s="4"/>
      <c r="S2" s="5"/>
      <c r="T2" s="6" t="s">
        <v>61</v>
      </c>
      <c r="U2" s="2"/>
      <c r="V2" s="2"/>
      <c r="W2" s="2" t="s">
        <v>15</v>
      </c>
      <c r="X2" s="2"/>
      <c r="Y2" s="2"/>
      <c r="Z2" s="2"/>
      <c r="AA2" s="2"/>
      <c r="AB2" s="2"/>
      <c r="AC2" s="2"/>
      <c r="AD2" s="2"/>
      <c r="AE2" s="2"/>
      <c r="EO2" s="34"/>
      <c r="EP2" s="34"/>
      <c r="EQ2" s="34"/>
      <c r="ER2" s="34"/>
      <c r="ES2" s="34"/>
      <c r="ET2" s="34"/>
      <c r="EU2" s="34"/>
      <c r="EV2" s="34"/>
      <c r="EW2" s="34"/>
      <c r="EX2" s="34"/>
      <c r="EY2" s="34"/>
      <c r="EZ2" s="34"/>
      <c r="FA2" s="34"/>
      <c r="FB2" s="34"/>
      <c r="FC2" s="34"/>
      <c r="FD2" s="34"/>
      <c r="FE2" s="34"/>
      <c r="FF2" s="34"/>
      <c r="FG2" s="34"/>
      <c r="FH2" s="34"/>
      <c r="FI2" s="34"/>
      <c r="FJ2" s="34"/>
      <c r="FK2" s="34"/>
      <c r="FL2" s="34"/>
      <c r="FM2" s="34"/>
      <c r="FN2" s="34"/>
      <c r="FO2" s="34"/>
      <c r="FP2" s="34"/>
      <c r="FQ2" s="34"/>
      <c r="FR2" s="34"/>
      <c r="FS2" s="34"/>
      <c r="FT2" s="34"/>
      <c r="FU2" s="34"/>
      <c r="FV2" s="34"/>
      <c r="FW2" s="34"/>
      <c r="FX2" s="34"/>
      <c r="FY2" s="34"/>
      <c r="FZ2" s="34"/>
      <c r="GA2" s="34"/>
      <c r="GB2" s="34"/>
      <c r="GC2" s="34"/>
      <c r="GD2" s="34"/>
      <c r="GE2" s="34"/>
      <c r="GF2" s="34"/>
      <c r="GG2" s="34"/>
      <c r="GH2" s="34"/>
      <c r="GI2" s="34"/>
      <c r="GJ2" s="34"/>
      <c r="GK2" s="34"/>
      <c r="GL2" s="34"/>
      <c r="GM2" s="34"/>
      <c r="GN2" s="34"/>
      <c r="GO2" s="34"/>
      <c r="GP2" s="34"/>
      <c r="GQ2" s="34"/>
      <c r="GR2" s="34"/>
      <c r="GS2" s="34"/>
      <c r="GT2" s="34"/>
      <c r="GU2" s="34"/>
      <c r="GV2" s="34"/>
      <c r="GW2" s="34"/>
      <c r="GX2" s="34"/>
      <c r="GY2" s="34"/>
      <c r="GZ2" s="34"/>
      <c r="HA2" s="34"/>
      <c r="HB2" s="34"/>
      <c r="HC2" s="34"/>
      <c r="HD2" s="34"/>
      <c r="HE2" s="34"/>
      <c r="HF2" s="34"/>
      <c r="HG2" s="34"/>
      <c r="HH2" s="34"/>
      <c r="HI2" s="34"/>
      <c r="HJ2" s="34"/>
      <c r="HK2" s="34"/>
      <c r="HL2" s="34"/>
      <c r="HM2" s="34"/>
      <c r="HN2" s="34"/>
      <c r="HO2" s="34"/>
      <c r="HP2" s="34"/>
      <c r="HQ2" s="34"/>
      <c r="HR2" s="34"/>
      <c r="HS2" s="34"/>
      <c r="HT2" s="34"/>
      <c r="HU2" s="34"/>
      <c r="HV2" s="34"/>
      <c r="HW2" s="34"/>
      <c r="HX2" s="34"/>
      <c r="HY2" s="34"/>
      <c r="HZ2" s="34"/>
      <c r="IA2" s="34"/>
      <c r="IB2" s="34"/>
      <c r="IC2" s="34"/>
      <c r="ID2" s="35"/>
      <c r="IE2" s="35"/>
      <c r="IF2" s="35"/>
      <c r="IG2" s="35"/>
      <c r="IH2" s="35"/>
      <c r="II2" s="35"/>
      <c r="IJ2" s="35"/>
      <c r="IK2" s="35"/>
      <c r="IL2" s="35"/>
      <c r="IM2" s="35"/>
      <c r="IN2" s="35"/>
      <c r="IO2" s="35"/>
      <c r="IP2" s="35"/>
      <c r="IQ2" s="35"/>
      <c r="IR2" s="35"/>
      <c r="IS2" s="35"/>
      <c r="IT2" s="35"/>
      <c r="IU2" s="35"/>
      <c r="IV2" s="35"/>
    </row>
    <row r="3" spans="1:256" s="44" customFormat="1" ht="25.5">
      <c r="A3" s="37" t="str">
        <f>SUBSTITUTE(SUBSTITUTE(CONCATENATE(IF(E3="Universally Unique","UU",E3),IF(G3&lt;&gt;I3,H3,F3),CONCATENATE(IF(I3="Identifier","ID",IF(I3="Text","",I3))))," ",""),"'","")</f>
        <v>UBLVersionID</v>
      </c>
      <c r="B3" s="35" t="s">
        <v>16</v>
      </c>
      <c r="C3" s="38"/>
      <c r="D3" s="34" t="s">
        <v>59</v>
      </c>
      <c r="E3" s="39"/>
      <c r="F3" s="39" t="s">
        <v>17</v>
      </c>
      <c r="G3" s="38" t="s">
        <v>62</v>
      </c>
      <c r="H3" s="37" t="str">
        <f>IF(F3&lt;&gt;"",CONCATENATE(F3," ",G3),G3)</f>
        <v>UBL Version Identifier</v>
      </c>
      <c r="I3" s="38" t="s">
        <v>62</v>
      </c>
      <c r="J3" s="38"/>
      <c r="K3" s="37" t="str">
        <f>IF(J3&lt;&gt;"",CONCATENATE(J3,"_ ",I3,". Type"),CONCATENATE(I3,". Type"))</f>
        <v>Identifier. Type</v>
      </c>
      <c r="L3" s="38"/>
      <c r="M3" s="38"/>
      <c r="N3" s="38"/>
      <c r="O3" s="40" t="s">
        <v>65</v>
      </c>
      <c r="P3" s="38" t="s">
        <v>63</v>
      </c>
      <c r="Q3" s="41" t="s">
        <v>22</v>
      </c>
      <c r="R3" s="42" t="s">
        <v>9</v>
      </c>
      <c r="S3" s="38"/>
      <c r="T3" s="43" t="s">
        <v>61</v>
      </c>
      <c r="U3" s="38"/>
      <c r="V3" s="38"/>
      <c r="W3" s="39" t="s">
        <v>15</v>
      </c>
      <c r="X3" s="38"/>
      <c r="Y3" s="38"/>
      <c r="Z3" s="38"/>
      <c r="AA3" s="38"/>
      <c r="AB3" s="38"/>
      <c r="AC3" s="38"/>
      <c r="AD3" s="38"/>
      <c r="AE3" s="38"/>
      <c r="EQ3" s="37"/>
      <c r="ER3" s="37"/>
      <c r="ES3" s="37"/>
      <c r="ET3" s="37"/>
      <c r="EU3" s="37"/>
      <c r="EV3" s="37"/>
      <c r="EW3" s="37"/>
      <c r="EX3" s="37"/>
      <c r="EY3" s="37"/>
      <c r="EZ3" s="37"/>
      <c r="FA3" s="37"/>
      <c r="FB3" s="37"/>
      <c r="FC3" s="37"/>
      <c r="FD3" s="37"/>
      <c r="FE3" s="37"/>
      <c r="FF3" s="37"/>
      <c r="FG3" s="37"/>
      <c r="FH3" s="37"/>
      <c r="FI3" s="37"/>
      <c r="FJ3" s="37"/>
      <c r="FK3" s="37"/>
      <c r="FL3" s="37"/>
      <c r="FM3" s="37"/>
      <c r="FN3" s="37"/>
      <c r="FO3" s="37"/>
      <c r="FP3" s="37"/>
      <c r="FQ3" s="37"/>
      <c r="FR3" s="37"/>
      <c r="FS3" s="37"/>
      <c r="FT3" s="37"/>
      <c r="FU3" s="37"/>
      <c r="FV3" s="37"/>
      <c r="FW3" s="37"/>
      <c r="FX3" s="37"/>
      <c r="FY3" s="37"/>
      <c r="FZ3" s="37"/>
      <c r="GA3" s="37"/>
      <c r="GB3" s="37"/>
      <c r="GC3" s="37"/>
      <c r="GD3" s="37"/>
      <c r="GE3" s="37"/>
      <c r="GF3" s="37"/>
      <c r="GG3" s="37"/>
      <c r="GH3" s="37"/>
      <c r="GI3" s="37"/>
      <c r="GJ3" s="37"/>
      <c r="GK3" s="37"/>
      <c r="GL3" s="37"/>
      <c r="GM3" s="37"/>
      <c r="GN3" s="37"/>
      <c r="GO3" s="37"/>
      <c r="GP3" s="37"/>
      <c r="GQ3" s="37"/>
      <c r="GR3" s="37"/>
      <c r="GS3" s="37"/>
      <c r="GT3" s="37"/>
      <c r="GU3" s="37"/>
      <c r="GV3" s="37"/>
      <c r="GW3" s="37"/>
      <c r="GX3" s="37"/>
      <c r="GY3" s="37"/>
      <c r="GZ3" s="37"/>
      <c r="HA3" s="37"/>
      <c r="HB3" s="37"/>
      <c r="HC3" s="37"/>
      <c r="HD3" s="37"/>
      <c r="HE3" s="37"/>
      <c r="HF3" s="37"/>
      <c r="HG3" s="37"/>
      <c r="HH3" s="37"/>
      <c r="HI3" s="37"/>
      <c r="HJ3" s="37"/>
      <c r="HK3" s="37"/>
      <c r="HL3" s="37"/>
      <c r="HM3" s="37"/>
      <c r="HN3" s="37"/>
      <c r="HO3" s="37"/>
      <c r="HP3" s="37"/>
      <c r="HQ3" s="37"/>
      <c r="HR3" s="37"/>
      <c r="HS3" s="37"/>
      <c r="HT3" s="37"/>
      <c r="HU3" s="37"/>
      <c r="HV3" s="37"/>
      <c r="HW3" s="37"/>
      <c r="HX3" s="37"/>
      <c r="HY3" s="37"/>
      <c r="HZ3" s="37"/>
      <c r="IA3" s="37"/>
      <c r="IB3" s="37"/>
      <c r="IC3" s="37"/>
      <c r="ID3" s="37"/>
      <c r="IE3" s="35"/>
      <c r="IF3" s="35"/>
      <c r="IG3" s="35"/>
      <c r="IH3" s="35"/>
      <c r="II3" s="35"/>
      <c r="IJ3" s="35"/>
      <c r="IK3" s="35"/>
      <c r="IL3" s="35"/>
      <c r="IM3" s="35"/>
      <c r="IN3" s="35"/>
      <c r="IO3" s="35"/>
      <c r="IP3" s="35"/>
      <c r="IQ3" s="35"/>
      <c r="IR3" s="35"/>
      <c r="IS3" s="35"/>
      <c r="IT3" s="35"/>
      <c r="IU3" s="35"/>
      <c r="IV3" s="35"/>
    </row>
    <row r="4" spans="1:256" s="44" customFormat="1" ht="12.75" customHeight="1">
      <c r="A4" s="37" t="str">
        <f>SUBSTITUTE(SUBSTITUTE(CONCATENATE(IF(E4="Universally Unique","UU",E4),IF(G4&lt;&gt;I4,H4,F4),CONCATENATE(IF(I4="Identifier","ID",IF(I4="Text","",I4))))," ",""),"'","")</f>
        <v>CustomizationID</v>
      </c>
      <c r="B4" s="35" t="s">
        <v>32</v>
      </c>
      <c r="C4" s="38"/>
      <c r="D4" s="34" t="s">
        <v>59</v>
      </c>
      <c r="E4" s="39"/>
      <c r="F4" s="39" t="s">
        <v>31</v>
      </c>
      <c r="G4" s="42" t="s">
        <v>62</v>
      </c>
      <c r="H4" s="42" t="s">
        <v>62</v>
      </c>
      <c r="I4" s="42" t="s">
        <v>62</v>
      </c>
      <c r="J4" s="38"/>
      <c r="K4" s="45" t="s">
        <v>10</v>
      </c>
      <c r="L4" s="38"/>
      <c r="M4" s="38"/>
      <c r="N4" s="39"/>
      <c r="O4" s="40" t="s">
        <v>65</v>
      </c>
      <c r="P4" s="45" t="s">
        <v>63</v>
      </c>
      <c r="Q4" s="41" t="s">
        <v>33</v>
      </c>
      <c r="R4" s="45" t="s">
        <v>11</v>
      </c>
      <c r="S4" s="38"/>
      <c r="T4" s="43" t="s">
        <v>61</v>
      </c>
      <c r="U4" s="38"/>
      <c r="V4" s="38"/>
      <c r="W4" s="39" t="s">
        <v>15</v>
      </c>
      <c r="X4" s="38"/>
      <c r="Y4" s="38"/>
      <c r="Z4" s="38"/>
      <c r="AA4" s="38"/>
      <c r="AB4" s="38"/>
      <c r="AC4" s="38"/>
      <c r="AD4" s="38"/>
      <c r="AE4" s="38"/>
      <c r="EQ4" s="37"/>
      <c r="ER4" s="37"/>
      <c r="ES4" s="37"/>
      <c r="ET4" s="37"/>
      <c r="EU4" s="37"/>
      <c r="EV4" s="37"/>
      <c r="EW4" s="37"/>
      <c r="EX4" s="37"/>
      <c r="EY4" s="37"/>
      <c r="EZ4" s="37"/>
      <c r="FA4" s="37"/>
      <c r="FB4" s="37"/>
      <c r="FC4" s="37"/>
      <c r="FD4" s="37"/>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7"/>
      <c r="GH4" s="37"/>
      <c r="GI4" s="37"/>
      <c r="GJ4" s="37"/>
      <c r="GK4" s="37"/>
      <c r="GL4" s="37"/>
      <c r="GM4" s="37"/>
      <c r="GN4" s="37"/>
      <c r="GO4" s="37"/>
      <c r="GP4" s="37"/>
      <c r="GQ4" s="37"/>
      <c r="GR4" s="37"/>
      <c r="GS4" s="37"/>
      <c r="GT4" s="37"/>
      <c r="GU4" s="37"/>
      <c r="GV4" s="37"/>
      <c r="GW4" s="37"/>
      <c r="GX4" s="37"/>
      <c r="GY4" s="37"/>
      <c r="GZ4" s="37"/>
      <c r="HA4" s="37"/>
      <c r="HB4" s="37"/>
      <c r="HC4" s="37"/>
      <c r="HD4" s="37"/>
      <c r="HE4" s="37"/>
      <c r="HF4" s="37"/>
      <c r="HG4" s="37"/>
      <c r="HH4" s="37"/>
      <c r="HI4" s="37"/>
      <c r="HJ4" s="37"/>
      <c r="HK4" s="37"/>
      <c r="HL4" s="37"/>
      <c r="HM4" s="37"/>
      <c r="HN4" s="37"/>
      <c r="HO4" s="37"/>
      <c r="HP4" s="37"/>
      <c r="HQ4" s="37"/>
      <c r="HR4" s="37"/>
      <c r="HS4" s="37"/>
      <c r="HT4" s="37"/>
      <c r="HU4" s="37"/>
      <c r="HV4" s="37"/>
      <c r="HW4" s="37"/>
      <c r="HX4" s="37"/>
      <c r="HY4" s="37"/>
      <c r="HZ4" s="37"/>
      <c r="IA4" s="37"/>
      <c r="IB4" s="37"/>
      <c r="IC4" s="37"/>
      <c r="ID4" s="37"/>
      <c r="IE4" s="35"/>
      <c r="IF4" s="35"/>
      <c r="IG4" s="35"/>
      <c r="IH4" s="35"/>
      <c r="II4" s="35"/>
      <c r="IJ4" s="35"/>
      <c r="IK4" s="35"/>
      <c r="IL4" s="35"/>
      <c r="IM4" s="35"/>
      <c r="IN4" s="35"/>
      <c r="IO4" s="35"/>
      <c r="IP4" s="35"/>
      <c r="IQ4" s="35"/>
      <c r="IR4" s="35"/>
      <c r="IS4" s="35"/>
      <c r="IT4" s="35"/>
      <c r="IU4" s="35"/>
      <c r="IV4" s="35"/>
    </row>
    <row r="5" spans="1:256" s="44" customFormat="1" ht="12.75" customHeight="1">
      <c r="A5" s="37" t="str">
        <f>SUBSTITUTE(SUBSTITUTE(CONCATENATE(IF(E5="Universally Unique","UU",E5),IF(G5&lt;&gt;I5,H5,F5),CONCATENATE(IF(I5="Identifier","ID",IF(I5="Text","",I5))))," ",""),"'","")</f>
        <v>ProfileID</v>
      </c>
      <c r="B5" s="35" t="s">
        <v>14</v>
      </c>
      <c r="C5" s="38"/>
      <c r="D5" s="34" t="s">
        <v>59</v>
      </c>
      <c r="E5" s="39"/>
      <c r="F5" s="39" t="s">
        <v>12</v>
      </c>
      <c r="G5" s="42" t="s">
        <v>62</v>
      </c>
      <c r="H5" s="42" t="s">
        <v>62</v>
      </c>
      <c r="I5" s="42" t="s">
        <v>62</v>
      </c>
      <c r="J5" s="38"/>
      <c r="K5" s="45" t="s">
        <v>10</v>
      </c>
      <c r="L5" s="38"/>
      <c r="M5" s="38"/>
      <c r="N5" s="39"/>
      <c r="O5" s="40" t="s">
        <v>65</v>
      </c>
      <c r="P5" s="45" t="s">
        <v>63</v>
      </c>
      <c r="Q5" s="41" t="s">
        <v>34</v>
      </c>
      <c r="R5" s="45" t="s">
        <v>13</v>
      </c>
      <c r="S5" s="38"/>
      <c r="T5" s="43" t="s">
        <v>61</v>
      </c>
      <c r="U5" s="38"/>
      <c r="V5" s="38"/>
      <c r="W5" s="39" t="s">
        <v>15</v>
      </c>
      <c r="X5" s="38"/>
      <c r="Y5" s="38"/>
      <c r="Z5" s="38"/>
      <c r="AA5" s="38"/>
      <c r="AB5" s="38"/>
      <c r="AC5" s="38"/>
      <c r="AD5" s="38"/>
      <c r="AE5" s="38"/>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5"/>
      <c r="IF5" s="35"/>
      <c r="IG5" s="35"/>
      <c r="IH5" s="35"/>
      <c r="II5" s="35"/>
      <c r="IJ5" s="35"/>
      <c r="IK5" s="35"/>
      <c r="IL5" s="35"/>
      <c r="IM5" s="35"/>
      <c r="IN5" s="35"/>
      <c r="IO5" s="35"/>
      <c r="IP5" s="35"/>
      <c r="IQ5" s="35"/>
      <c r="IR5" s="35"/>
      <c r="IS5" s="35"/>
      <c r="IT5" s="35"/>
      <c r="IU5" s="35"/>
      <c r="IV5" s="35"/>
    </row>
    <row r="6" spans="1:163" s="47" customFormat="1" ht="12.75">
      <c r="A6" s="46" t="str">
        <f>SUBSTITUTE(SUBSTITUTE(CONCATENATE(IF(E6="Globally Unique","GU",E6),IF(G6&lt;&gt;I6,H6,F6),CONCATENATE(IF(I6="Identifier","ID",IF(I6="Text","",I6))))," ",""),"'","")</f>
        <v>ID</v>
      </c>
      <c r="B6" s="46" t="s">
        <v>20</v>
      </c>
      <c r="D6" s="47" t="s">
        <v>59</v>
      </c>
      <c r="G6" s="47" t="s">
        <v>62</v>
      </c>
      <c r="H6" s="47" t="str">
        <f>IF(F6&lt;&gt;"",CONCATENATE(F6," ",G6),G6)</f>
        <v>Identifier</v>
      </c>
      <c r="I6" s="47" t="s">
        <v>62</v>
      </c>
      <c r="K6" s="47" t="str">
        <f>IF(J6&lt;&gt;"",CONCATENATE(J6,"_ ",I6,". Type"),CONCATENATE(I6,". Type"))</f>
        <v>Identifier. Type</v>
      </c>
      <c r="O6" s="48">
        <v>1</v>
      </c>
      <c r="P6" s="47" t="s">
        <v>63</v>
      </c>
      <c r="Q6" s="49" t="s">
        <v>23</v>
      </c>
      <c r="T6" s="50" t="s">
        <v>61</v>
      </c>
      <c r="AI6" s="36"/>
      <c r="AJ6" s="36"/>
      <c r="AK6" s="51"/>
      <c r="AL6" s="51"/>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c r="ED6" s="36"/>
      <c r="EE6" s="36"/>
      <c r="EF6" s="36"/>
      <c r="EG6" s="36"/>
      <c r="EH6" s="36"/>
      <c r="EI6" s="36"/>
      <c r="EJ6" s="36"/>
      <c r="EK6" s="36"/>
      <c r="EL6" s="36"/>
      <c r="EM6" s="36"/>
      <c r="EN6" s="36"/>
      <c r="EO6" s="36"/>
      <c r="EP6" s="36"/>
      <c r="EQ6" s="36"/>
      <c r="ER6" s="36"/>
      <c r="ES6" s="36"/>
      <c r="ET6" s="36"/>
      <c r="EU6" s="36"/>
      <c r="EV6" s="36"/>
      <c r="EW6" s="36"/>
      <c r="EX6" s="36"/>
      <c r="EY6" s="36"/>
      <c r="EZ6" s="36"/>
      <c r="FA6" s="36"/>
      <c r="FB6" s="36"/>
      <c r="FC6" s="36"/>
      <c r="FD6" s="36"/>
      <c r="FE6" s="36"/>
      <c r="FF6" s="36"/>
      <c r="FG6" s="36"/>
    </row>
    <row r="7" spans="1:144" ht="12.75" customHeight="1">
      <c r="A7" s="52" t="s">
        <v>64</v>
      </c>
      <c r="B7" s="52" t="s">
        <v>19</v>
      </c>
      <c r="D7" s="34" t="s">
        <v>59</v>
      </c>
      <c r="E7" s="35"/>
      <c r="G7" s="34" t="s">
        <v>64</v>
      </c>
      <c r="H7" s="52" t="str">
        <f aca="true" t="shared" si="0" ref="H7:H13">IF(F7&lt;&gt;"",CONCATENATE(F7," ",G7),G7)</f>
        <v>UUID</v>
      </c>
      <c r="I7" s="34" t="s">
        <v>62</v>
      </c>
      <c r="K7" s="34" t="str">
        <f aca="true" t="shared" si="1" ref="K7:K13">IF(J7&lt;&gt;"",CONCATENATE(J7,"_ ",I7,". Type"),CONCATENATE(I7,". Type"))</f>
        <v>Identifier. Type</v>
      </c>
      <c r="O7" s="53" t="s">
        <v>65</v>
      </c>
      <c r="P7" s="34" t="s">
        <v>63</v>
      </c>
      <c r="Q7" s="57" t="s">
        <v>27</v>
      </c>
      <c r="T7" s="54" t="s">
        <v>61</v>
      </c>
      <c r="W7" s="39" t="s">
        <v>15</v>
      </c>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row>
    <row r="8" spans="1:256" s="36" customFormat="1" ht="12.75" customHeight="1">
      <c r="A8" s="52" t="str">
        <f aca="true" t="shared" si="2" ref="A8:A13">SUBSTITUTE(SUBSTITUTE(CONCATENATE(IF(E8="Universally Unique","UU",E8),IF(G8&lt;&gt;I8,H8,F8),CONCATENATE(IF(I8="Identifier","ID",IF(I8="Text","",I8))))," ",""),"'","")</f>
        <v>IssueDate</v>
      </c>
      <c r="B8" s="52" t="s">
        <v>68</v>
      </c>
      <c r="C8" s="52"/>
      <c r="D8" s="34" t="s">
        <v>59</v>
      </c>
      <c r="E8" s="52"/>
      <c r="F8" s="52" t="s">
        <v>69</v>
      </c>
      <c r="G8" s="52" t="s">
        <v>70</v>
      </c>
      <c r="H8" s="52" t="str">
        <f t="shared" si="0"/>
        <v>Issue Date</v>
      </c>
      <c r="I8" s="52" t="s">
        <v>70</v>
      </c>
      <c r="J8" s="52"/>
      <c r="K8" s="52" t="str">
        <f t="shared" si="1"/>
        <v>Date. Type</v>
      </c>
      <c r="L8" s="52"/>
      <c r="M8" s="52"/>
      <c r="N8" s="52"/>
      <c r="O8" s="55">
        <v>1</v>
      </c>
      <c r="P8" s="52" t="s">
        <v>63</v>
      </c>
      <c r="Q8" s="7" t="s">
        <v>66</v>
      </c>
      <c r="R8" s="52"/>
      <c r="S8" s="52"/>
      <c r="T8" s="54" t="s">
        <v>61</v>
      </c>
      <c r="U8" s="52"/>
      <c r="V8" s="52"/>
      <c r="W8" s="39" t="s">
        <v>15</v>
      </c>
      <c r="X8" s="52"/>
      <c r="Y8" s="52"/>
      <c r="Z8" s="52"/>
      <c r="AA8" s="52"/>
      <c r="AB8" s="52"/>
      <c r="AC8" s="52"/>
      <c r="AD8" s="52"/>
      <c r="AE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35"/>
      <c r="IE8" s="35"/>
      <c r="IF8" s="35"/>
      <c r="IG8" s="35"/>
      <c r="IH8" s="35"/>
      <c r="II8" s="35"/>
      <c r="IJ8" s="35"/>
      <c r="IK8" s="35"/>
      <c r="IL8" s="35"/>
      <c r="IM8" s="35"/>
      <c r="IN8" s="35"/>
      <c r="IO8" s="35"/>
      <c r="IP8" s="35"/>
      <c r="IQ8" s="35"/>
      <c r="IR8" s="35"/>
      <c r="IS8" s="35"/>
      <c r="IT8" s="35"/>
      <c r="IU8" s="35"/>
      <c r="IV8" s="35"/>
    </row>
    <row r="9" spans="1:256" s="36" customFormat="1" ht="12.75" customHeight="1">
      <c r="A9" s="52" t="str">
        <f t="shared" si="2"/>
        <v>IssueTime</v>
      </c>
      <c r="B9" s="52" t="s">
        <v>71</v>
      </c>
      <c r="C9" s="52"/>
      <c r="D9" s="34" t="s">
        <v>59</v>
      </c>
      <c r="E9" s="52"/>
      <c r="F9" s="52" t="s">
        <v>69</v>
      </c>
      <c r="G9" s="52" t="s">
        <v>72</v>
      </c>
      <c r="H9" s="52" t="str">
        <f t="shared" si="0"/>
        <v>Issue Time</v>
      </c>
      <c r="I9" s="52" t="s">
        <v>72</v>
      </c>
      <c r="J9" s="52"/>
      <c r="K9" s="52" t="str">
        <f t="shared" si="1"/>
        <v>Time. Type</v>
      </c>
      <c r="L9" s="52"/>
      <c r="M9" s="52"/>
      <c r="N9" s="52"/>
      <c r="O9" s="55" t="s">
        <v>65</v>
      </c>
      <c r="P9" s="52" t="s">
        <v>63</v>
      </c>
      <c r="Q9" s="7" t="s">
        <v>24</v>
      </c>
      <c r="R9" s="52"/>
      <c r="S9" s="52"/>
      <c r="T9" s="54" t="s">
        <v>61</v>
      </c>
      <c r="U9" s="52"/>
      <c r="V9" s="52"/>
      <c r="W9" s="39" t="s">
        <v>15</v>
      </c>
      <c r="X9" s="52"/>
      <c r="Y9" s="52"/>
      <c r="Z9" s="52"/>
      <c r="AA9" s="52"/>
      <c r="AB9" s="52"/>
      <c r="AC9" s="52"/>
      <c r="AD9" s="52"/>
      <c r="AE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35"/>
      <c r="IE9" s="35"/>
      <c r="IF9" s="35"/>
      <c r="IG9" s="35"/>
      <c r="IH9" s="35"/>
      <c r="II9" s="35"/>
      <c r="IJ9" s="35"/>
      <c r="IK9" s="35"/>
      <c r="IL9" s="35"/>
      <c r="IM9" s="35"/>
      <c r="IN9" s="35"/>
      <c r="IO9" s="35"/>
      <c r="IP9" s="35"/>
      <c r="IQ9" s="35"/>
      <c r="IR9" s="35"/>
      <c r="IS9" s="35"/>
      <c r="IT9" s="35"/>
      <c r="IU9" s="35"/>
      <c r="IV9" s="35"/>
    </row>
    <row r="10" spans="1:144" ht="12.75" customHeight="1">
      <c r="A10" s="52" t="str">
        <f t="shared" si="2"/>
        <v>ResponseDate</v>
      </c>
      <c r="B10" s="52" t="s">
        <v>80</v>
      </c>
      <c r="D10" s="34" t="s">
        <v>59</v>
      </c>
      <c r="F10" s="34" t="s">
        <v>73</v>
      </c>
      <c r="G10" s="34" t="s">
        <v>70</v>
      </c>
      <c r="H10" s="52" t="str">
        <f t="shared" si="0"/>
        <v>Response Date</v>
      </c>
      <c r="I10" s="34" t="s">
        <v>70</v>
      </c>
      <c r="K10" s="34" t="str">
        <f t="shared" si="1"/>
        <v>Date. Type</v>
      </c>
      <c r="O10" s="53" t="s">
        <v>65</v>
      </c>
      <c r="P10" s="34" t="s">
        <v>63</v>
      </c>
      <c r="Q10" s="56" t="s">
        <v>25</v>
      </c>
      <c r="T10" s="54" t="s">
        <v>61</v>
      </c>
      <c r="W10" s="39" t="s">
        <v>15</v>
      </c>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row>
    <row r="11" spans="1:144" ht="12.75" customHeight="1">
      <c r="A11" s="52" t="str">
        <f t="shared" si="2"/>
        <v>ResponseTime</v>
      </c>
      <c r="B11" s="52" t="s">
        <v>81</v>
      </c>
      <c r="D11" s="34" t="s">
        <v>59</v>
      </c>
      <c r="F11" s="34" t="s">
        <v>73</v>
      </c>
      <c r="G11" s="34" t="s">
        <v>72</v>
      </c>
      <c r="H11" s="52" t="str">
        <f>IF(F11&lt;&gt;"",CONCATENATE(F11," ",G11),G11)</f>
        <v>Response Time</v>
      </c>
      <c r="I11" s="34" t="s">
        <v>72</v>
      </c>
      <c r="K11" s="34" t="str">
        <f>IF(J11&lt;&gt;"",CONCATENATE(J11,"_ ",I11,". Type"),CONCATENATE(I11,". Type"))</f>
        <v>Time. Type</v>
      </c>
      <c r="O11" s="53" t="s">
        <v>65</v>
      </c>
      <c r="P11" s="34" t="s">
        <v>63</v>
      </c>
      <c r="Q11" s="56" t="s">
        <v>26</v>
      </c>
      <c r="T11" s="54" t="s">
        <v>61</v>
      </c>
      <c r="W11" s="39" t="s">
        <v>15</v>
      </c>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row>
    <row r="12" spans="1:144" ht="25.5">
      <c r="A12" s="52" t="str">
        <f t="shared" si="2"/>
        <v>Note</v>
      </c>
      <c r="B12" s="52" t="s">
        <v>74</v>
      </c>
      <c r="D12" s="34" t="s">
        <v>59</v>
      </c>
      <c r="G12" s="34" t="s">
        <v>75</v>
      </c>
      <c r="H12" s="34" t="str">
        <f t="shared" si="0"/>
        <v>Note</v>
      </c>
      <c r="I12" s="34" t="s">
        <v>76</v>
      </c>
      <c r="K12" s="34" t="str">
        <f t="shared" si="1"/>
        <v>Text. Type</v>
      </c>
      <c r="O12" s="53" t="s">
        <v>77</v>
      </c>
      <c r="P12" s="34" t="s">
        <v>63</v>
      </c>
      <c r="Q12" s="7" t="s">
        <v>28</v>
      </c>
      <c r="T12" s="54" t="s">
        <v>61</v>
      </c>
      <c r="W12" s="39" t="s">
        <v>15</v>
      </c>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row>
    <row r="13" spans="1:144" ht="12.75" customHeight="1">
      <c r="A13" s="52" t="str">
        <f t="shared" si="2"/>
        <v>VersionID</v>
      </c>
      <c r="B13" s="52" t="s">
        <v>18</v>
      </c>
      <c r="D13" s="34" t="s">
        <v>59</v>
      </c>
      <c r="F13" s="34" t="s">
        <v>78</v>
      </c>
      <c r="G13" s="42" t="s">
        <v>62</v>
      </c>
      <c r="H13" s="34" t="str">
        <f t="shared" si="0"/>
        <v>Version Identifier</v>
      </c>
      <c r="I13" s="34" t="s">
        <v>62</v>
      </c>
      <c r="K13" s="34" t="str">
        <f t="shared" si="1"/>
        <v>Identifier. Type</v>
      </c>
      <c r="O13" s="53" t="s">
        <v>65</v>
      </c>
      <c r="P13" s="34" t="s">
        <v>63</v>
      </c>
      <c r="Q13" s="7" t="s">
        <v>29</v>
      </c>
      <c r="R13" s="34" t="s">
        <v>79</v>
      </c>
      <c r="T13" s="54" t="s">
        <v>61</v>
      </c>
      <c r="W13" s="39" t="s">
        <v>15</v>
      </c>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row>
    <row r="14" spans="1:256" s="36" customFormat="1" ht="12.75" customHeight="1">
      <c r="A14" s="8" t="str">
        <f>SUBSTITUTE(SUBSTITUTE(CONCATENATE(IF(E14="Universally Unique","UU",E14),F14,IF(H14&lt;&gt;I14,H14,""),CONCATENATE(IF(I14="Identifier","ID",IF(I14="Text","",I14))))," ",""),"'","")</f>
        <v>Signature</v>
      </c>
      <c r="B14" s="8" t="s">
        <v>82</v>
      </c>
      <c r="C14" s="9"/>
      <c r="D14" s="9" t="s">
        <v>59</v>
      </c>
      <c r="E14" s="9"/>
      <c r="F14" s="9"/>
      <c r="G14" s="9"/>
      <c r="H14" s="8" t="str">
        <f>M14</f>
        <v>Signature</v>
      </c>
      <c r="I14" s="8" t="str">
        <f>M14</f>
        <v>Signature</v>
      </c>
      <c r="J14" s="8"/>
      <c r="K14" s="9"/>
      <c r="L14" s="9"/>
      <c r="M14" s="10" t="s">
        <v>83</v>
      </c>
      <c r="N14" s="9"/>
      <c r="O14" s="11" t="s">
        <v>77</v>
      </c>
      <c r="P14" s="9" t="s">
        <v>84</v>
      </c>
      <c r="Q14" s="58" t="s">
        <v>67</v>
      </c>
      <c r="R14" s="12"/>
      <c r="S14" s="12"/>
      <c r="T14" s="13" t="s">
        <v>61</v>
      </c>
      <c r="U14" s="14"/>
      <c r="V14" s="15"/>
      <c r="W14" s="9" t="s">
        <v>15</v>
      </c>
      <c r="X14" s="9"/>
      <c r="Y14" s="9"/>
      <c r="Z14" s="9"/>
      <c r="AA14" s="9"/>
      <c r="AB14" s="9"/>
      <c r="AC14" s="9"/>
      <c r="AD14" s="9"/>
      <c r="AE14" s="9"/>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I14" s="52"/>
      <c r="HJ14" s="52"/>
      <c r="HK14" s="52"/>
      <c r="HL14" s="52"/>
      <c r="HM14" s="52"/>
      <c r="HN14" s="52"/>
      <c r="HO14" s="52"/>
      <c r="HP14" s="52"/>
      <c r="HQ14" s="52"/>
      <c r="HR14" s="52"/>
      <c r="HS14" s="52"/>
      <c r="HT14" s="52"/>
      <c r="HU14" s="52"/>
      <c r="HV14" s="52"/>
      <c r="HW14" s="52"/>
      <c r="HX14" s="52"/>
      <c r="HY14" s="52"/>
      <c r="HZ14" s="52"/>
      <c r="IA14" s="52"/>
      <c r="IB14" s="52"/>
      <c r="IC14" s="52"/>
      <c r="ID14" s="35"/>
      <c r="IE14" s="35"/>
      <c r="IF14" s="35"/>
      <c r="IG14" s="35"/>
      <c r="IH14" s="35"/>
      <c r="II14" s="35"/>
      <c r="IJ14" s="35"/>
      <c r="IK14" s="35"/>
      <c r="IL14" s="35"/>
      <c r="IM14" s="35"/>
      <c r="IN14" s="35"/>
      <c r="IO14" s="35"/>
      <c r="IP14" s="35"/>
      <c r="IQ14" s="35"/>
      <c r="IR14" s="35"/>
      <c r="IS14" s="35"/>
      <c r="IT14" s="35"/>
      <c r="IU14" s="35"/>
      <c r="IV14" s="35"/>
    </row>
    <row r="15" spans="1:31" ht="12.75" customHeight="1">
      <c r="A15" s="8" t="str">
        <f>SUBSTITUTE(SUBSTITUTE(CONCATENATE(IF(E15="Universally Unique","UU",E15),F15,IF(H15&lt;&gt;I15,H15,""),CONCATENATE(IF(I15="Identifier","ID",IF(I15="Text","",I15))))," ",""),"'","")</f>
        <v>SenderParty</v>
      </c>
      <c r="B15" s="8" t="s">
        <v>35</v>
      </c>
      <c r="C15" s="9"/>
      <c r="D15" s="9" t="s">
        <v>59</v>
      </c>
      <c r="E15" s="9" t="s">
        <v>85</v>
      </c>
      <c r="F15" s="9"/>
      <c r="G15" s="9"/>
      <c r="H15" s="8" t="str">
        <f>M15</f>
        <v>Party</v>
      </c>
      <c r="I15" s="8" t="str">
        <f>M15</f>
        <v>Party</v>
      </c>
      <c r="J15" s="8"/>
      <c r="K15" s="9"/>
      <c r="L15" s="9"/>
      <c r="M15" s="10" t="s">
        <v>86</v>
      </c>
      <c r="N15" s="9"/>
      <c r="O15" s="15">
        <v>1</v>
      </c>
      <c r="P15" s="9" t="s">
        <v>84</v>
      </c>
      <c r="Q15" s="12" t="s">
        <v>87</v>
      </c>
      <c r="R15" s="12"/>
      <c r="S15" s="14"/>
      <c r="T15" s="13" t="s">
        <v>61</v>
      </c>
      <c r="U15" s="9"/>
      <c r="V15" s="9"/>
      <c r="W15" s="9" t="s">
        <v>15</v>
      </c>
      <c r="X15" s="9"/>
      <c r="Y15" s="9"/>
      <c r="Z15" s="9"/>
      <c r="AA15" s="9"/>
      <c r="AB15" s="9"/>
      <c r="AC15" s="9"/>
      <c r="AD15" s="9"/>
      <c r="AE15" s="9"/>
    </row>
    <row r="16" spans="1:31" ht="12.75" customHeight="1">
      <c r="A16" s="8" t="str">
        <f>SUBSTITUTE(SUBSTITUTE(CONCATENATE(IF(E16="Universally Unique","UU",E16),F16,IF(H16&lt;&gt;I16,H16,""),CONCATENATE(IF(I16="Identifier","ID",IF(I16="Text","",I16))))," ",""),"'","")</f>
        <v>ReceiverParty</v>
      </c>
      <c r="B16" s="8" t="s">
        <v>36</v>
      </c>
      <c r="C16" s="9"/>
      <c r="D16" s="9" t="s">
        <v>59</v>
      </c>
      <c r="E16" s="9" t="s">
        <v>88</v>
      </c>
      <c r="F16" s="9"/>
      <c r="G16" s="9"/>
      <c r="H16" s="8" t="str">
        <f>M16</f>
        <v>Party</v>
      </c>
      <c r="I16" s="8" t="str">
        <f>M16</f>
        <v>Party</v>
      </c>
      <c r="J16" s="8"/>
      <c r="K16" s="9"/>
      <c r="L16" s="9"/>
      <c r="M16" s="10" t="s">
        <v>86</v>
      </c>
      <c r="N16" s="9"/>
      <c r="O16" s="15">
        <v>1</v>
      </c>
      <c r="P16" s="9" t="s">
        <v>84</v>
      </c>
      <c r="Q16" s="12" t="s">
        <v>89</v>
      </c>
      <c r="R16" s="12"/>
      <c r="S16" s="14"/>
      <c r="T16" s="13" t="s">
        <v>61</v>
      </c>
      <c r="U16" s="9"/>
      <c r="V16" s="9"/>
      <c r="W16" s="9" t="s">
        <v>15</v>
      </c>
      <c r="X16" s="9"/>
      <c r="Y16" s="9"/>
      <c r="Z16" s="9"/>
      <c r="AA16" s="9"/>
      <c r="AB16" s="9"/>
      <c r="AC16" s="9"/>
      <c r="AD16" s="9"/>
      <c r="AE16" s="9"/>
    </row>
    <row r="17" spans="1:31" ht="12.75" customHeight="1">
      <c r="A17" s="8" t="str">
        <f>SUBSTITUTE(SUBSTITUTE(CONCATENATE(IF(E17="Universally Unique","UU",E17),F17,IF(H17&lt;&gt;I17,H17,""),CONCATENATE(IF(I17="Identifier","ID",IF(I17="Text","",I17))))," ",""),"'","")</f>
        <v>DocumentResponse</v>
      </c>
      <c r="B17" s="8" t="s">
        <v>90</v>
      </c>
      <c r="C17" s="9"/>
      <c r="D17" s="9" t="s">
        <v>59</v>
      </c>
      <c r="E17" s="9"/>
      <c r="F17" s="9"/>
      <c r="G17" s="9"/>
      <c r="H17" s="8" t="str">
        <f>M17</f>
        <v>Document Response</v>
      </c>
      <c r="I17" s="8" t="str">
        <f>M17</f>
        <v>Document Response</v>
      </c>
      <c r="J17" s="8"/>
      <c r="K17" s="9"/>
      <c r="L17" s="9"/>
      <c r="M17" s="10" t="s">
        <v>91</v>
      </c>
      <c r="N17" s="9"/>
      <c r="O17" s="11" t="s">
        <v>92</v>
      </c>
      <c r="P17" s="9" t="s">
        <v>84</v>
      </c>
      <c r="Q17" s="58" t="s">
        <v>30</v>
      </c>
      <c r="R17" s="12"/>
      <c r="S17" s="14"/>
      <c r="T17" s="13" t="s">
        <v>61</v>
      </c>
      <c r="U17" s="9"/>
      <c r="V17" s="9"/>
      <c r="W17" s="9" t="s">
        <v>15</v>
      </c>
      <c r="X17" s="9"/>
      <c r="Y17" s="9"/>
      <c r="Z17" s="9"/>
      <c r="AA17" s="9"/>
      <c r="AB17" s="9"/>
      <c r="AC17" s="9"/>
      <c r="AD17" s="9"/>
      <c r="AE17" s="9"/>
    </row>
    <row r="18" spans="1:256" s="52" customFormat="1" ht="12.75" customHeight="1">
      <c r="A18" s="16"/>
      <c r="B18" s="16"/>
      <c r="C18" s="16"/>
      <c r="D18" s="16"/>
      <c r="E18" s="16"/>
      <c r="F18" s="16"/>
      <c r="G18" s="16"/>
      <c r="H18" s="16"/>
      <c r="I18" s="16"/>
      <c r="J18" s="16"/>
      <c r="K18" s="16"/>
      <c r="L18" s="16"/>
      <c r="M18" s="16"/>
      <c r="N18" s="17"/>
      <c r="O18" s="18"/>
      <c r="P18" s="17" t="s">
        <v>93</v>
      </c>
      <c r="Q18" s="19"/>
      <c r="R18" s="19"/>
      <c r="S18" s="19"/>
      <c r="T18" s="19"/>
      <c r="U18" s="20"/>
      <c r="V18" s="21"/>
      <c r="W18" s="16"/>
      <c r="X18" s="16"/>
      <c r="Y18" s="16"/>
      <c r="Z18" s="16"/>
      <c r="AA18" s="16"/>
      <c r="AB18" s="16"/>
      <c r="AC18" s="16"/>
      <c r="AD18" s="16"/>
      <c r="AE18" s="16"/>
      <c r="ID18" s="35"/>
      <c r="IE18" s="35"/>
      <c r="IF18" s="35"/>
      <c r="IG18" s="35"/>
      <c r="IH18" s="35"/>
      <c r="II18" s="35"/>
      <c r="IJ18" s="35"/>
      <c r="IK18" s="35"/>
      <c r="IL18" s="35"/>
      <c r="IM18" s="35"/>
      <c r="IN18" s="35"/>
      <c r="IO18" s="35"/>
      <c r="IP18" s="35"/>
      <c r="IQ18" s="35"/>
      <c r="IR18" s="35"/>
      <c r="IS18" s="35"/>
      <c r="IT18" s="35"/>
      <c r="IU18" s="35"/>
      <c r="IV18" s="35"/>
    </row>
    <row r="67" spans="1:31" ht="12.75">
      <c r="A67" s="16"/>
      <c r="B67" s="16"/>
      <c r="C67" s="16"/>
      <c r="D67" s="16"/>
      <c r="E67" s="16"/>
      <c r="F67" s="16"/>
      <c r="G67" s="16"/>
      <c r="H67" s="16"/>
      <c r="I67" s="16"/>
      <c r="J67" s="16"/>
      <c r="K67" s="16"/>
      <c r="L67" s="16"/>
      <c r="M67" s="16"/>
      <c r="N67" s="17"/>
      <c r="O67" s="18"/>
      <c r="P67" s="17" t="s">
        <v>93</v>
      </c>
      <c r="Q67" s="22"/>
      <c r="R67" s="22"/>
      <c r="S67" s="23"/>
      <c r="T67" s="22"/>
      <c r="U67" s="16"/>
      <c r="V67" s="16"/>
      <c r="W67" s="16"/>
      <c r="X67" s="16"/>
      <c r="Y67" s="16"/>
      <c r="Z67" s="16"/>
      <c r="AA67" s="16"/>
      <c r="AB67" s="16"/>
      <c r="AC67" s="16"/>
      <c r="AD67" s="16"/>
      <c r="AE67" s="16"/>
    </row>
  </sheetData>
  <printOptions headings="1"/>
  <pageMargins left="0.3" right="0.3" top="0.4" bottom="0.5" header="0.5118055555555556" footer="0.5"/>
  <pageSetup horizontalDpi="300" verticalDpi="300" orientation="landscape" paperSize="9" scale="55"/>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2.0</dc:description>
  <cp:lastModifiedBy>bosak</cp:lastModifiedBy>
  <cp:lastPrinted>2002-03-13T09:30:23Z</cp:lastPrinted>
  <dcterms:created xsi:type="dcterms:W3CDTF">2001-08-30T08:59:20Z</dcterms:created>
  <dcterms:modified xsi:type="dcterms:W3CDTF">2006-09-28T21:59:48Z</dcterms:modified>
  <cp:category/>
  <cp:version/>
  <cp:contentType/>
  <cp:contentStatus/>
  <cp:revision>42</cp:revision>
</cp:coreProperties>
</file>