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 Response" sheetId="1" r:id="rId1"/>
  </sheets>
  <definedNames>
    <definedName name="_xlnm.Print_Area" localSheetId="0">'Order Response'!$A$2:$AE$40</definedName>
    <definedName name="_xlnm.Print_Titles" localSheetId="0">'Order Response'!$2:$2</definedName>
    <definedName name="Excel_BuiltIn__FilterDatabase_1">'Order Response'!$1:$1</definedName>
    <definedName name="BuiltIn_AutoFilter___1">"$Invoice.$#REF!$#REF!:$#REF!$#REF!"</definedName>
    <definedName name="Excel_BuiltIn_Print_Titles_1_1">'Order Response'!$A$2:$ID$2</definedName>
    <definedName name="Excel_BuiltIn_Print_Titles_1___0">"$Invoice.$#REF!$#REF!:$#REF!$#REF!"</definedName>
    <definedName name="Excel_BuiltIn__FilterDatabase_1_1">'Order Response'!$1:$1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<sst xmlns="http://schemas.openxmlformats.org/spreadsheetml/2006/main" count="471" uniqueCount="207">
  <si>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</si>
  <si>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</si>
  <si>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</si>
  <si>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</si>
  <si>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</si>
  <si>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</si>
  <si>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</si>
  <si>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</si>
  <si>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</si>
  <si>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</si>
  <si>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</si>
  <si>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</si>
  <si>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</si>
  <si>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</si>
  <si>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</si>
  <si>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</si>
  <si>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</si>
  <si>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</si>
  <si>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</si>
  <si>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</si>
  <si>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</si>
  <si>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</si>
  <si>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</si>
  <si>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</si>
  <si>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</si>
  <si>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</si>
  <si>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</si>
  <si>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</si>
  <si>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</si>
  <si>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</si>
  <si>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</si>
  <si>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</si>
  <si>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Order Response. Details</t>
  </si>
  <si>
    <t>Order Response</t>
  </si>
  <si>
    <t>Order Acknowledgement, PO Response</t>
  </si>
  <si>
    <t>ABIE</t>
  </si>
  <si>
    <t>The document used to indicate detailed acceptance or rejection of an Order or to make a counter-offer.</t>
  </si>
  <si>
    <t>2.0</t>
  </si>
  <si>
    <t>Procurement</t>
  </si>
  <si>
    <t>Order Response. UBL Version Identifier. Identifier</t>
  </si>
  <si>
    <t>UBL Version</t>
  </si>
  <si>
    <t>Identifier</t>
  </si>
  <si>
    <t>0..1</t>
  </si>
  <si>
    <t>BBIE</t>
  </si>
  <si>
    <t>The earliest version of the UBL 2 schema for this document type that defines all of the elements that might be encountered in the current instance.</t>
  </si>
  <si>
    <t>2.0.5</t>
  </si>
  <si>
    <t>Order Response. Customization Identifier. Identifier</t>
  </si>
  <si>
    <t>Customization</t>
  </si>
  <si>
    <t>Identifier. Type</t>
  </si>
  <si>
    <t>Identifies a user-defined customization of UBL.</t>
  </si>
  <si>
    <t>NES</t>
  </si>
  <si>
    <t>H3 formula pasted to H4 and H5</t>
  </si>
  <si>
    <t>Order Response. Profile Identifier. Identifier</t>
  </si>
  <si>
    <t>Profile</t>
  </si>
  <si>
    <t>Identifies a user-defined profile of the customization of UBL being used.</t>
  </si>
  <si>
    <t>BasicProcurementProcess</t>
  </si>
  <si>
    <t>Order Response. Identifier</t>
  </si>
  <si>
    <t>Purchase Order Response Number, Acknowledgement of Order Number</t>
  </si>
  <si>
    <t>1</t>
  </si>
  <si>
    <t>An identifier for the Order Response assigned by the Seller.</t>
  </si>
  <si>
    <t>1.0</t>
  </si>
  <si>
    <t>Order Response. Sales Order Identifier. Identifier</t>
  </si>
  <si>
    <t>Sales Order</t>
  </si>
  <si>
    <t>An identifier for the Order issued by the Seller.</t>
  </si>
  <si>
    <t>Order Response. Copy_ Indicator. Indicator</t>
  </si>
  <si>
    <t>Copy</t>
  </si>
  <si>
    <t>Indicator</t>
  </si>
  <si>
    <t>Indicates whether the Order Response is a copy (true) or not (false).</t>
  </si>
  <si>
    <t>made mandatory</t>
  </si>
  <si>
    <t>UUID</t>
  </si>
  <si>
    <t>Order Response. UUID. Identifier</t>
  </si>
  <si>
    <t>A universally unique identifier for an instance of this ABIE.</t>
  </si>
  <si>
    <t>Changed from GUID to UUID and changed property term</t>
  </si>
  <si>
    <t>Order Response. Issue Date. Date</t>
  </si>
  <si>
    <t>Issue</t>
  </si>
  <si>
    <t>Date</t>
  </si>
  <si>
    <t>The date assigned by the Seller on which the Order was responded to.</t>
  </si>
  <si>
    <t>Order Response. Issue Time. Time</t>
  </si>
  <si>
    <t>Time</t>
  </si>
  <si>
    <t>The time assigned by the Seller at which the Order was responded to.</t>
  </si>
  <si>
    <t>Order Response. Note. Text</t>
  </si>
  <si>
    <t>Note</t>
  </si>
  <si>
    <t>Text</t>
  </si>
  <si>
    <t>0..n</t>
  </si>
  <si>
    <t>Free-form text applying to the Order Response. This element may contain notes or any other similar information that is not contained explicitly in another structure.</t>
  </si>
  <si>
    <t>Order Response. Document_ Currency Code. Code</t>
  </si>
  <si>
    <t>Document</t>
  </si>
  <si>
    <t>Currency</t>
  </si>
  <si>
    <t>Code</t>
  </si>
  <si>
    <t>The default currency for the Order Response.</t>
  </si>
  <si>
    <t>Order Response. Pricing_ Currency Code. Code</t>
  </si>
  <si>
    <t>Pricing</t>
  </si>
  <si>
    <t>The currency that is used for all prices in the Order Response.</t>
  </si>
  <si>
    <t>Order Response. Tax_ Currency Code. Code</t>
  </si>
  <si>
    <t>Tax</t>
  </si>
  <si>
    <t>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</si>
  <si>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</si>
  <si>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</si>
  <si>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</si>
  <si>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</si>
  <si>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</si>
  <si>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</si>
  <si>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</si>
  <si>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</si>
  <si>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</si>
  <si>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</si>
  <si>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</si>
  <si>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</si>
  <si>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</si>
  <si>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</si>
  <si>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</si>
  <si>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</si>
  <si>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</si>
  <si>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</si>
  <si>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</si>
  <si>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</si>
  <si>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</si>
  <si>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</si>
  <si>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</si>
  <si>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</si>
  <si>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</si>
  <si>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</si>
  <si>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</si>
  <si>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</si>
  <si>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</si>
  <si>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An accounting cost code applied to the order as a whole, expressed as text.</t>
  </si>
  <si>
    <t>Order Response. Line Count. Numeric</t>
  </si>
  <si>
    <t>Line</t>
  </si>
  <si>
    <t>Count</t>
  </si>
  <si>
    <t>Numeric</t>
  </si>
  <si>
    <t>The number of lines in the document.</t>
  </si>
  <si>
    <t>Order Response. Validity_ Period. Period</t>
  </si>
  <si>
    <t>Validity</t>
  </si>
  <si>
    <t>Period</t>
  </si>
  <si>
    <t>ASBIE</t>
  </si>
  <si>
    <t>The period for which the Order Response is valid.</t>
  </si>
  <si>
    <t>Order Response. Order Reference</t>
  </si>
  <si>
    <t>Order Reference</t>
  </si>
  <si>
    <t>1..n</t>
  </si>
  <si>
    <t>An association to Order Reference (the reference of the Order being responded to).</t>
  </si>
  <si>
    <t>Order Response. Order_ Document Reference. Document Reference</t>
  </si>
  <si>
    <t>Order</t>
  </si>
  <si>
    <t>Document Reference</t>
  </si>
  <si>
    <t>An associative reference to [another] Order.</t>
  </si>
  <si>
    <t>Order Response. Originator_ Document Reference. Document Reference</t>
  </si>
  <si>
    <t>Originator</t>
  </si>
  <si>
    <t>An associative reference to Originator Document.</t>
  </si>
  <si>
    <t>Order Response. Additional_ Document Reference. Document Reference</t>
  </si>
  <si>
    <t>Additional</t>
  </si>
  <si>
    <t>An associative reference to Additional Document.</t>
  </si>
  <si>
    <t>Order Response. Contract</t>
  </si>
  <si>
    <t>Contract</t>
  </si>
  <si>
    <t>An association to Contract</t>
  </si>
  <si>
    <t>Order Response. Signature</t>
  </si>
  <si>
    <t>Signature</t>
  </si>
  <si>
    <t>An association to Signature.</t>
  </si>
  <si>
    <t>Order Response. Seller_ Supplier Party. Supplier Party</t>
  </si>
  <si>
    <t>Seller</t>
  </si>
  <si>
    <t>Supplier Party</t>
  </si>
  <si>
    <t>An association to the Seller.</t>
  </si>
  <si>
    <t>Order Response. Buyer_ Customer Party. Customer Party</t>
  </si>
  <si>
    <t>Buyer</t>
  </si>
  <si>
    <t>Customer Party</t>
  </si>
  <si>
    <t>An association to the Buyer.</t>
  </si>
  <si>
    <t>Order Response. Originator_ Customer Party. Customer Party</t>
  </si>
  <si>
    <t>An association to the Originator.</t>
  </si>
  <si>
    <t>Order Response. Freight Forwarder_ Party. Party</t>
  </si>
  <si>
    <t>Freight Forwarder</t>
  </si>
  <si>
    <t>Party</t>
  </si>
  <si>
    <t>An association to a Freight Forwarder or Carrier.</t>
  </si>
  <si>
    <t>Order Response. Accounting_ Supplier Party. Supplier Party</t>
  </si>
  <si>
    <t>Accounting</t>
  </si>
  <si>
    <t>An association to the Accounting Supplier Party.</t>
  </si>
  <si>
    <t>Modified definition text</t>
  </si>
  <si>
    <t>Order Response. Accounting_ Customer Party. Customer Party</t>
  </si>
  <si>
    <t xml:space="preserve">An association to the Accounting Customer Party. </t>
  </si>
  <si>
    <t>2</t>
  </si>
  <si>
    <t>Order Response. Delivery</t>
  </si>
  <si>
    <t>Delivery</t>
  </si>
  <si>
    <t>An association to Delivery.</t>
  </si>
  <si>
    <t>Order Response. Delivery Terms</t>
  </si>
  <si>
    <t>Delivery Terms</t>
  </si>
  <si>
    <t>An association to Delivery Terms.</t>
  </si>
  <si>
    <t>Order Response. Payment Means</t>
  </si>
  <si>
    <t>Payment Means</t>
  </si>
  <si>
    <t>An association to Payment Means.</t>
  </si>
  <si>
    <t>Order Response. Allowance Charge</t>
  </si>
  <si>
    <t>Allowance Charge</t>
  </si>
  <si>
    <t>An association to Allowances and Charges that apply to the Order Response as a whole.</t>
  </si>
  <si>
    <t>Order Response. Transaction Conditions</t>
  </si>
  <si>
    <t>Transaction Conditions</t>
  </si>
  <si>
    <t>An association with any sales or purchasing conditions applying to the whole order.</t>
  </si>
  <si>
    <t>Order Response. Destination_ Country. Country</t>
  </si>
  <si>
    <t>Destination</t>
  </si>
  <si>
    <t>Country</t>
  </si>
  <si>
    <t>Associates the order response with the country to which it is destined, for Customs purposes.</t>
  </si>
  <si>
    <t>Order Response. Tax Total</t>
  </si>
  <si>
    <t>Tax Total</t>
  </si>
  <si>
    <t>An association to the total tax amount of the Order (as calculated by the Seller).</t>
  </si>
  <si>
    <t>Order Response. Legal_ Monetary Total. Monetary Total</t>
  </si>
  <si>
    <t>Legal</t>
  </si>
  <si>
    <t>Monetary Total</t>
  </si>
  <si>
    <t>An association to the total amounts for the Order (or counter-offer).</t>
  </si>
  <si>
    <t>Order Response. Order Line</t>
  </si>
  <si>
    <t>Order Line</t>
  </si>
  <si>
    <t>An association to one or more Order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</si>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</sst>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horizontal="righ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4" fontId="3" fillId="4" borderId="0" xfId="0"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3" fillId="0" borderId="0" xfId="0" applyFont="1" applyFill="1" applyBorder="1" applyAlignment="1">
      <alignment vertical="top" wrapText="1"/>
    </xf>
    <xf numFmtId="164" fontId="0" fillId="0" borderId="0" xfId="0" applyFont="1" applyBorder="1" applyAlignment="1">
      <alignment vertical="top"/>
    </xf>
    <xf numFmtId="164" fontId="0" fillId="0" borderId="0" xfId="0" applyFont="1" applyFill="1" applyAlignment="1">
      <alignment vertical="top" wrapText="1"/>
    </xf>
    <xf numFmtId="165" fontId="3" fillId="0" borderId="0" xfId="0" applyNumberFormat="1" applyFont="1" applyFill="1" applyAlignment="1">
      <alignment horizontal="right" vertical="top" wrapText="1"/>
    </xf>
    <xf numFmtId="164" fontId="0" fillId="0" borderId="0" xfId="0" applyFont="1" applyFill="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3" fillId="6" borderId="0" xfId="0" applyFont="1" applyFill="1" applyAlignment="1" applyProtection="1">
      <alignment vertical="top" wrapText="1"/>
      <protection locked="0"/>
    </xf>
    <xf numFmtId="165" fontId="3" fillId="5" borderId="0" xfId="0" applyNumberFormat="1" applyFont="1" applyFill="1" applyAlignment="1">
      <alignment horizontal="righ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8"/>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9" width="19.140625" style="1" customWidth="1"/>
    <col min="10" max="10" width="11.57421875" style="1" customWidth="1"/>
    <col min="11" max="11" width="21.57421875" style="1" customWidth="1"/>
    <col min="12" max="12" width="11.57421875" style="1" customWidth="1"/>
    <col min="13" max="14" width="19.0039062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3" customWidth="1"/>
    <col min="21" max="22" width="11.57421875" style="1" customWidth="1"/>
    <col min="23" max="23" width="17.00390625" style="1" customWidth="1"/>
    <col min="24" max="31" width="13.00390625" style="1" customWidth="1"/>
    <col min="32" max="32" width="64.8515625" style="1" customWidth="1"/>
    <col min="33" max="33" width="77.8515625" style="1" customWidth="1"/>
    <col min="34" max="238" width="11.57421875" style="1" customWidth="1"/>
    <col min="239" max="16384" width="11.57421875" style="4" customWidth="1"/>
  </cols>
  <sheetData>
    <row r="1" spans="1:256" s="13"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10" t="s">
        <v>18</v>
      </c>
      <c r="U1" s="11" t="s">
        <v>19</v>
      </c>
      <c r="V1" s="11" t="s">
        <v>20</v>
      </c>
      <c r="W1" s="12" t="s">
        <v>21</v>
      </c>
      <c r="X1" s="12" t="s">
        <v>22</v>
      </c>
      <c r="Y1" s="12" t="s">
        <v>23</v>
      </c>
      <c r="Z1" s="12" t="s">
        <v>24</v>
      </c>
      <c r="AA1" s="12" t="s">
        <v>25</v>
      </c>
      <c r="AB1" s="12" t="s">
        <v>26</v>
      </c>
      <c r="AC1" s="12" t="s">
        <v>27</v>
      </c>
      <c r="AD1" s="12" t="s">
        <v>28</v>
      </c>
      <c r="AE1" s="12" t="s">
        <v>29</v>
      </c>
      <c r="AF1" s="12" t="s">
        <v>30</v>
      </c>
      <c r="AG1" s="12" t="s">
        <v>31</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4"/>
      <c r="IF1" s="4"/>
      <c r="IG1" s="4"/>
      <c r="IH1" s="4"/>
      <c r="II1" s="4"/>
      <c r="IJ1" s="4"/>
      <c r="IK1" s="4"/>
      <c r="IL1" s="4"/>
      <c r="IM1" s="4"/>
      <c r="IN1" s="4"/>
      <c r="IO1" s="4"/>
      <c r="IP1" s="4"/>
      <c r="IQ1" s="4"/>
      <c r="IR1" s="4"/>
      <c r="IS1" s="4"/>
      <c r="IT1" s="4"/>
      <c r="IU1" s="4"/>
      <c r="IV1" s="4"/>
    </row>
    <row r="2" spans="1:256" s="20" customFormat="1" ht="38.25">
      <c r="A2" s="14" t="str">
        <f>SUBSTITUTE(SUBSTITUTE(CONCATENATE(IF(C2="","",CONCATENATE(C2,"")),"",D2)," ",""),"'","")</f>
        <v>OrderResponse</v>
      </c>
      <c r="B2" s="14" t="s">
        <v>32</v>
      </c>
      <c r="C2" s="15"/>
      <c r="D2" s="15" t="s">
        <v>33</v>
      </c>
      <c r="E2" s="15"/>
      <c r="F2" s="15"/>
      <c r="G2" s="15"/>
      <c r="H2" s="15"/>
      <c r="I2" s="15"/>
      <c r="J2" s="15"/>
      <c r="K2" s="15"/>
      <c r="L2" s="15"/>
      <c r="M2" s="15"/>
      <c r="N2" s="15" t="s">
        <v>34</v>
      </c>
      <c r="O2" s="16"/>
      <c r="P2" s="15" t="s">
        <v>35</v>
      </c>
      <c r="Q2" s="17" t="s">
        <v>36</v>
      </c>
      <c r="R2" s="17"/>
      <c r="S2" s="18"/>
      <c r="T2" s="19" t="s">
        <v>37</v>
      </c>
      <c r="U2" s="15"/>
      <c r="V2" s="15"/>
      <c r="W2" s="15" t="s">
        <v>38</v>
      </c>
      <c r="X2" s="15"/>
      <c r="Y2" s="15"/>
      <c r="Z2" s="15"/>
      <c r="AA2" s="15"/>
      <c r="AB2" s="15"/>
      <c r="AC2" s="15"/>
      <c r="AD2" s="15"/>
      <c r="AE2" s="15"/>
      <c r="AF2" s="15"/>
      <c r="AG2" s="1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4"/>
      <c r="IF2" s="4"/>
      <c r="IG2" s="4"/>
      <c r="IH2" s="4"/>
      <c r="II2" s="4"/>
      <c r="IJ2" s="4"/>
      <c r="IK2" s="4"/>
      <c r="IL2" s="4"/>
      <c r="IM2" s="4"/>
      <c r="IN2" s="4"/>
      <c r="IO2" s="4"/>
      <c r="IP2" s="4"/>
      <c r="IQ2" s="4"/>
      <c r="IR2" s="4"/>
      <c r="IS2" s="4"/>
      <c r="IT2" s="4"/>
      <c r="IU2" s="4"/>
      <c r="IV2" s="4"/>
    </row>
    <row r="3" spans="1:256" s="25" customFormat="1" ht="25.5">
      <c r="A3" s="1" t="str">
        <f>SUBSTITUTE(SUBSTITUTE(CONCATENATE(IF(E3="Universally Unique","UU",E3),IF(G3&lt;&gt;I3,H3,F3),CONCATENATE(IF(I3="Identifier","ID",IF(I3="Text","",I3))))," ",""),"'","")</f>
        <v>UBLVersionID</v>
      </c>
      <c r="B3" s="4" t="s">
        <v>39</v>
      </c>
      <c r="C3" s="13"/>
      <c r="D3" s="1" t="s">
        <v>33</v>
      </c>
      <c r="E3" s="21"/>
      <c r="F3" s="21" t="s">
        <v>40</v>
      </c>
      <c r="G3" s="13" t="s">
        <v>41</v>
      </c>
      <c r="H3" s="1" t="str">
        <f>IF(F3&lt;&gt;"",CONCATENATE(F3," ",G3),G3)</f>
        <v>UBL Version Identifier</v>
      </c>
      <c r="I3" s="13" t="s">
        <v>41</v>
      </c>
      <c r="J3" s="13"/>
      <c r="K3" s="1" t="str">
        <f>IF(J3&lt;&gt;"",CONCATENATE(J3,"_ ",I3,". Type"),CONCATENATE(I3,". Type"))</f>
        <v>Identifier. Type</v>
      </c>
      <c r="L3" s="13"/>
      <c r="M3" s="13"/>
      <c r="N3" s="13"/>
      <c r="O3" s="22" t="s">
        <v>42</v>
      </c>
      <c r="P3" s="13" t="s">
        <v>43</v>
      </c>
      <c r="Q3" s="21" t="s">
        <v>44</v>
      </c>
      <c r="R3" s="23" t="s">
        <v>45</v>
      </c>
      <c r="S3" s="13"/>
      <c r="T3" s="24" t="s">
        <v>37</v>
      </c>
      <c r="U3" s="13"/>
      <c r="V3" s="13"/>
      <c r="W3" s="1" t="s">
        <v>38</v>
      </c>
      <c r="X3" s="13"/>
      <c r="Y3" s="13"/>
      <c r="Z3" s="13"/>
      <c r="AA3" s="13"/>
      <c r="AB3" s="13"/>
      <c r="AC3" s="13"/>
      <c r="AD3" s="13"/>
      <c r="AE3" s="13"/>
      <c r="AG3" s="26"/>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5" customFormat="1" ht="12.75" customHeight="1">
      <c r="A4" s="1">
        <f>SUBSTITUTE(SUBSTITUTE(CONCATENATE(IF(E4="Universally Unique","UU",E4),IF(G4&lt;&gt;I4,H4,F4),CONCATENATE(IF(I4="Identifier","ID",IF(I4="Text","",I4))))," ",""),"'","")</f>
        <v>0</v>
      </c>
      <c r="B4" s="4" t="s">
        <v>46</v>
      </c>
      <c r="C4" s="13"/>
      <c r="D4" s="1" t="s">
        <v>33</v>
      </c>
      <c r="E4" s="21"/>
      <c r="F4" s="21" t="s">
        <v>47</v>
      </c>
      <c r="G4" s="23" t="s">
        <v>41</v>
      </c>
      <c r="H4" s="1">
        <f>IF(F4&lt;&gt;"",CONCATENATE(F4," ",G4),G4)</f>
        <v>0</v>
      </c>
      <c r="I4" s="23" t="s">
        <v>41</v>
      </c>
      <c r="J4" s="13"/>
      <c r="K4" s="23" t="s">
        <v>48</v>
      </c>
      <c r="L4" s="13"/>
      <c r="M4" s="13"/>
      <c r="N4" s="21"/>
      <c r="O4" s="22" t="s">
        <v>42</v>
      </c>
      <c r="P4" s="23" t="s">
        <v>43</v>
      </c>
      <c r="Q4" s="21" t="s">
        <v>49</v>
      </c>
      <c r="R4" s="23" t="s">
        <v>50</v>
      </c>
      <c r="S4" s="13"/>
      <c r="T4" s="24" t="s">
        <v>37</v>
      </c>
      <c r="U4" s="13"/>
      <c r="V4" s="13"/>
      <c r="W4" s="1" t="s">
        <v>38</v>
      </c>
      <c r="X4" s="13"/>
      <c r="Y4" s="13"/>
      <c r="Z4" s="13"/>
      <c r="AA4" s="13"/>
      <c r="AB4" s="13"/>
      <c r="AC4" s="13"/>
      <c r="AD4" s="13"/>
      <c r="AE4" s="13"/>
      <c r="AG4" s="26" t="s">
        <v>51</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5" customFormat="1" ht="12.75" customHeight="1">
      <c r="A5" s="1">
        <f>SUBSTITUTE(SUBSTITUTE(CONCATENATE(IF(E5="Universally Unique","UU",E5),IF(G5&lt;&gt;I5,H5,F5),CONCATENATE(IF(I5="Identifier","ID",IF(I5="Text","",I5))))," ",""),"'","")</f>
        <v>0</v>
      </c>
      <c r="B5" s="4" t="s">
        <v>52</v>
      </c>
      <c r="C5" s="13"/>
      <c r="D5" s="4" t="s">
        <v>33</v>
      </c>
      <c r="E5" s="21"/>
      <c r="F5" s="21" t="s">
        <v>53</v>
      </c>
      <c r="G5" s="23" t="s">
        <v>41</v>
      </c>
      <c r="H5" s="1">
        <f>IF(F5&lt;&gt;"",CONCATENATE(F5," ",G5),G5)</f>
        <v>0</v>
      </c>
      <c r="I5" s="23" t="s">
        <v>41</v>
      </c>
      <c r="J5" s="13"/>
      <c r="K5" s="23" t="s">
        <v>48</v>
      </c>
      <c r="L5" s="13"/>
      <c r="M5" s="13"/>
      <c r="N5" s="21"/>
      <c r="O5" s="22" t="s">
        <v>42</v>
      </c>
      <c r="P5" s="23" t="s">
        <v>43</v>
      </c>
      <c r="Q5" s="21" t="s">
        <v>54</v>
      </c>
      <c r="R5" s="23" t="s">
        <v>55</v>
      </c>
      <c r="S5" s="13"/>
      <c r="T5" s="24" t="s">
        <v>37</v>
      </c>
      <c r="U5" s="13"/>
      <c r="V5" s="13"/>
      <c r="W5" s="1" t="s">
        <v>38</v>
      </c>
      <c r="X5" s="13"/>
      <c r="Y5" s="13"/>
      <c r="Z5" s="13"/>
      <c r="AA5" s="13"/>
      <c r="AB5" s="13"/>
      <c r="AC5" s="13"/>
      <c r="AD5" s="13"/>
      <c r="AE5" s="13"/>
      <c r="AG5" s="26" t="s">
        <v>51</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146" ht="12.75" customHeight="1">
      <c r="A6" s="1">
        <f>SUBSTITUTE(SUBSTITUTE(CONCATENATE(IF(E6="Universally Unique","UU",E6),IF(G6&lt;&gt;I6,H6,F6),CONCATENATE(IF(I6="Identifier","ID",IF(I6="Text","",I6))))," ",""),"'","")</f>
        <v>0</v>
      </c>
      <c r="B6" s="4" t="s">
        <v>56</v>
      </c>
      <c r="D6" s="1" t="s">
        <v>33</v>
      </c>
      <c r="G6" s="1" t="s">
        <v>41</v>
      </c>
      <c r="H6" s="1">
        <f>IF(F6&lt;&gt;"",CONCATENATE(F6," ",G6),G6)</f>
        <v>0</v>
      </c>
      <c r="I6" s="1" t="s">
        <v>41</v>
      </c>
      <c r="K6" s="1">
        <f>IF(J6&lt;&gt;"",CONCATENATE(J6,"_ ",I6,". Type"),CONCATENATE(I6,". Type"))</f>
        <v>0</v>
      </c>
      <c r="N6" s="1" t="s">
        <v>57</v>
      </c>
      <c r="O6" s="2" t="s">
        <v>58</v>
      </c>
      <c r="P6" s="1" t="s">
        <v>43</v>
      </c>
      <c r="Q6" s="27" t="s">
        <v>59</v>
      </c>
      <c r="S6" s="1">
        <v>1018</v>
      </c>
      <c r="T6" s="28" t="s">
        <v>60</v>
      </c>
      <c r="W6" s="1" t="s">
        <v>38</v>
      </c>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row>
    <row r="7" spans="1:146" ht="12.75" customHeight="1">
      <c r="A7" s="1">
        <f>SUBSTITUTE(SUBSTITUTE(CONCATENATE(IF(E7="Universally Unique","UU",E7),IF(G7&lt;&gt;I7,H7,F7),CONCATENATE(IF(I7="Identifier","ID",IF(I7="Text","",I7))))," ",""),"'","")</f>
        <v>0</v>
      </c>
      <c r="B7" s="1" t="s">
        <v>61</v>
      </c>
      <c r="D7" s="1" t="s">
        <v>33</v>
      </c>
      <c r="F7" s="1" t="s">
        <v>62</v>
      </c>
      <c r="G7" s="1" t="s">
        <v>41</v>
      </c>
      <c r="H7" s="1">
        <f>IF(F7&lt;&gt;"",CONCATENATE(F7," ",G7),G7)</f>
        <v>0</v>
      </c>
      <c r="I7" s="1" t="s">
        <v>41</v>
      </c>
      <c r="K7" s="1">
        <f>IF(J7&lt;&gt;"",CONCATENATE(J7,"_ ",I7,". Type"),CONCATENATE(I7,". Type"))</f>
        <v>0</v>
      </c>
      <c r="O7" s="2" t="s">
        <v>42</v>
      </c>
      <c r="P7" s="1" t="s">
        <v>43</v>
      </c>
      <c r="Q7" s="27" t="s">
        <v>63</v>
      </c>
      <c r="T7" s="28" t="s">
        <v>60</v>
      </c>
      <c r="W7" s="1" t="s">
        <v>38</v>
      </c>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1:146" ht="12.75" customHeight="1">
      <c r="A8" s="1">
        <f>SUBSTITUTE(SUBSTITUTE(CONCATENATE(IF(E8="Universally Unique","UU",E8),IF(G8&lt;&gt;I8,H8,F8),CONCATENATE(IF(I8="Identifier","ID",IF(I8="Text","",I8))))," ",""),"'","")</f>
        <v>0</v>
      </c>
      <c r="B8" s="4" t="s">
        <v>64</v>
      </c>
      <c r="D8" s="1" t="s">
        <v>33</v>
      </c>
      <c r="E8" s="1" t="s">
        <v>65</v>
      </c>
      <c r="G8" s="1" t="s">
        <v>66</v>
      </c>
      <c r="H8" s="1">
        <f>IF(F8&lt;&gt;"",CONCATENATE(F8," ",G8),G8)</f>
        <v>0</v>
      </c>
      <c r="I8" s="1" t="s">
        <v>66</v>
      </c>
      <c r="K8" s="1">
        <f>IF(J8&lt;&gt;"",CONCATENATE(J8,"_ ",I8,". Type"),CONCATENATE(I8,". Type"))</f>
        <v>0</v>
      </c>
      <c r="O8" s="2" t="s">
        <v>42</v>
      </c>
      <c r="P8" s="1" t="s">
        <v>43</v>
      </c>
      <c r="Q8" s="27" t="s">
        <v>67</v>
      </c>
      <c r="T8" s="28" t="s">
        <v>37</v>
      </c>
      <c r="W8" s="1" t="s">
        <v>38</v>
      </c>
      <c r="AF8" s="1" t="s">
        <v>68</v>
      </c>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row>
    <row r="9" spans="1:146" ht="12.75" customHeight="1">
      <c r="A9" s="1" t="s">
        <v>69</v>
      </c>
      <c r="B9" s="4" t="s">
        <v>70</v>
      </c>
      <c r="D9" s="1" t="s">
        <v>33</v>
      </c>
      <c r="E9" s="4"/>
      <c r="G9" s="4" t="s">
        <v>69</v>
      </c>
      <c r="H9" s="1">
        <f>IF(F9&lt;&gt;"",CONCATENATE(F9," ",G9),G9)</f>
        <v>0</v>
      </c>
      <c r="I9" s="1" t="s">
        <v>41</v>
      </c>
      <c r="K9" s="1">
        <f>IF(J9&lt;&gt;"",CONCATENATE(J9,"_ ",I9,". Type"),CONCATENATE(I9,". Type"))</f>
        <v>0</v>
      </c>
      <c r="O9" s="2" t="s">
        <v>42</v>
      </c>
      <c r="P9" s="1" t="s">
        <v>43</v>
      </c>
      <c r="Q9" s="4" t="s">
        <v>71</v>
      </c>
      <c r="T9" s="28" t="s">
        <v>37</v>
      </c>
      <c r="W9" s="1" t="s">
        <v>38</v>
      </c>
      <c r="AF9" s="1" t="s">
        <v>72</v>
      </c>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row>
    <row r="10" spans="1:146" ht="12.75" customHeight="1">
      <c r="A10" s="1">
        <f>SUBSTITUTE(SUBSTITUTE(CONCATENATE(IF(E10="Universally Unique","UU",E10),IF(G10&lt;&gt;I10,H10,F10),CONCATENATE(IF(I10="Identifier","ID",IF(I10="Text","",I10))))," ",""),"'","")</f>
        <v>0</v>
      </c>
      <c r="B10" s="1" t="s">
        <v>73</v>
      </c>
      <c r="D10" s="1" t="s">
        <v>33</v>
      </c>
      <c r="F10" s="1" t="s">
        <v>74</v>
      </c>
      <c r="G10" s="1" t="s">
        <v>75</v>
      </c>
      <c r="H10" s="1">
        <f>IF(F10&lt;&gt;"",CONCATENATE(F10," ",G10),G10)</f>
        <v>0</v>
      </c>
      <c r="I10" s="1" t="s">
        <v>75</v>
      </c>
      <c r="K10" s="1">
        <f>IF(J10&lt;&gt;"",CONCATENATE(J10,"_ ",I10,". Type"),CONCATENATE(I10,". Type"))</f>
        <v>0</v>
      </c>
      <c r="O10" s="2">
        <v>1</v>
      </c>
      <c r="P10" s="1" t="s">
        <v>43</v>
      </c>
      <c r="Q10" s="27" t="s">
        <v>76</v>
      </c>
      <c r="T10" s="28" t="s">
        <v>60</v>
      </c>
      <c r="W10" s="1" t="s">
        <v>38</v>
      </c>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row>
    <row r="11" spans="1:146" ht="12.75" customHeight="1">
      <c r="A11" s="1">
        <f>SUBSTITUTE(SUBSTITUTE(CONCATENATE(IF(E11="Universally Unique","UU",E11),IF(G11&lt;&gt;I11,H11,F11),CONCATENATE(IF(I11="Identifier","ID",IF(I11="Text","",I11))))," ",""),"'","")</f>
        <v>0</v>
      </c>
      <c r="B11" s="1" t="s">
        <v>77</v>
      </c>
      <c r="D11" s="1" t="s">
        <v>33</v>
      </c>
      <c r="F11" s="1" t="s">
        <v>74</v>
      </c>
      <c r="G11" s="1" t="s">
        <v>78</v>
      </c>
      <c r="H11" s="1">
        <f>IF(F11&lt;&gt;"",CONCATENATE(F11," ",G11),G11)</f>
        <v>0</v>
      </c>
      <c r="I11" s="1" t="s">
        <v>78</v>
      </c>
      <c r="K11" s="1">
        <f>IF(J11&lt;&gt;"",CONCATENATE(J11,"_ ",I11,". Type"),CONCATENATE(I11,". Type"))</f>
        <v>0</v>
      </c>
      <c r="O11" s="2" t="s">
        <v>42</v>
      </c>
      <c r="P11" s="1" t="s">
        <v>43</v>
      </c>
      <c r="Q11" s="27" t="s">
        <v>79</v>
      </c>
      <c r="T11" s="3" t="s">
        <v>60</v>
      </c>
      <c r="W11" s="1" t="s">
        <v>38</v>
      </c>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row>
    <row r="12" spans="1:146" ht="24.75">
      <c r="A12" s="1" t="str">
        <f>SUBSTITUTE(SUBSTITUTE(CONCATENATE(IF(E12="Universally Unique","UU",E12),IF(G12&lt;&gt;I12,H12,F12),CONCATENATE(IF(I12="Identifier","ID",IF(I12="Text","",I12))))," ",""),"'","")</f>
        <v>Note</v>
      </c>
      <c r="B12" s="1" t="s">
        <v>80</v>
      </c>
      <c r="D12" s="1" t="s">
        <v>33</v>
      </c>
      <c r="G12" s="1" t="s">
        <v>81</v>
      </c>
      <c r="H12" s="1" t="str">
        <f>IF(F12&lt;&gt;"",CONCATENATE(F12," ",G12),G12)</f>
        <v>Note</v>
      </c>
      <c r="I12" s="1" t="s">
        <v>82</v>
      </c>
      <c r="K12" s="1" t="str">
        <f>IF(J12&lt;&gt;"",CONCATENATE(J12,"_ ",I12,". Type"),CONCATENATE(I12,". Type"))</f>
        <v>Text. Type</v>
      </c>
      <c r="O12" s="2" t="s">
        <v>83</v>
      </c>
      <c r="P12" s="1" t="s">
        <v>43</v>
      </c>
      <c r="Q12" s="27" t="s">
        <v>84</v>
      </c>
      <c r="T12" s="28" t="s">
        <v>60</v>
      </c>
      <c r="W12" s="1" t="s">
        <v>38</v>
      </c>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row>
    <row r="13" spans="1:146" ht="12.75" customHeight="1">
      <c r="A13" s="1">
        <f>SUBSTITUTE(SUBSTITUTE(CONCATENATE(IF(E13="Universally Unique","UU",E13),IF(G13&lt;&gt;I13,H13,F13),CONCATENATE(IF(I13="Identifier","ID",IF(I13="Text","",I13))))," ",""),"'","")</f>
        <v>0</v>
      </c>
      <c r="B13" s="4" t="s">
        <v>85</v>
      </c>
      <c r="D13" s="1" t="s">
        <v>33</v>
      </c>
      <c r="E13" s="1" t="s">
        <v>86</v>
      </c>
      <c r="F13" s="1" t="s">
        <v>87</v>
      </c>
      <c r="G13" s="4" t="s">
        <v>88</v>
      </c>
      <c r="H13" s="1">
        <f>IF(F13&lt;&gt;"",CONCATENATE(F13," ",G13),G13)</f>
        <v>0</v>
      </c>
      <c r="I13" s="1" t="s">
        <v>88</v>
      </c>
      <c r="J13" s="1" t="s">
        <v>87</v>
      </c>
      <c r="K13" s="1">
        <f>IF(J13&lt;&gt;"",CONCATENATE(J13,"_ ",I13,". Type"),CONCATENATE(I13,". Type"))</f>
        <v>0</v>
      </c>
      <c r="O13" s="2" t="s">
        <v>42</v>
      </c>
      <c r="P13" s="1" t="s">
        <v>43</v>
      </c>
      <c r="Q13" s="27" t="s">
        <v>89</v>
      </c>
      <c r="T13" s="28" t="s">
        <v>37</v>
      </c>
      <c r="W13" s="1" t="s">
        <v>38</v>
      </c>
      <c r="AF13" s="1" t="s">
        <v>68</v>
      </c>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row>
    <row r="14" spans="1:146" ht="12.75" customHeight="1">
      <c r="A14" s="1">
        <f>SUBSTITUTE(SUBSTITUTE(CONCATENATE(IF(E14="Universally Unique","UU",E14),IF(G14&lt;&gt;I14,H14,F14),CONCATENATE(IF(I14="Identifier","ID",IF(I14="Text","",I14))))," ",""),"'","")</f>
        <v>0</v>
      </c>
      <c r="B14" s="4" t="s">
        <v>90</v>
      </c>
      <c r="D14" s="1" t="s">
        <v>33</v>
      </c>
      <c r="E14" s="1" t="s">
        <v>91</v>
      </c>
      <c r="F14" s="1" t="s">
        <v>87</v>
      </c>
      <c r="G14" s="4" t="s">
        <v>88</v>
      </c>
      <c r="H14" s="1">
        <f>IF(F14&lt;&gt;"",CONCATENATE(F14," ",G14),G14)</f>
        <v>0</v>
      </c>
      <c r="I14" s="1" t="s">
        <v>88</v>
      </c>
      <c r="J14" s="1" t="s">
        <v>87</v>
      </c>
      <c r="K14" s="1">
        <f>IF(J14&lt;&gt;"",CONCATENATE(J14,"_ ",I14,". Type"),CONCATENATE(I14,". Type"))</f>
        <v>0</v>
      </c>
      <c r="O14" s="2" t="s">
        <v>42</v>
      </c>
      <c r="P14" s="1" t="s">
        <v>43</v>
      </c>
      <c r="Q14" s="1" t="s">
        <v>92</v>
      </c>
      <c r="T14" s="28" t="s">
        <v>60</v>
      </c>
      <c r="W14" s="1" t="s">
        <v>38</v>
      </c>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row>
    <row r="15" spans="1:146" ht="12.75" customHeight="1">
      <c r="A15" s="1">
        <f>SUBSTITUTE(SUBSTITUTE(CONCATENATE(IF(E15="Universally Unique","UU",E15),IF(G15&lt;&gt;I15,H15,F15),CONCATENATE(IF(I15="Identifier","ID",IF(I15="Text","",I15))))," ",""),"'","")</f>
        <v>0</v>
      </c>
      <c r="B15" s="4" t="s">
        <v>93</v>
      </c>
      <c r="D15" s="1" t="s">
        <v>33</v>
      </c>
      <c r="E15" s="1" t="s">
        <v>94</v>
      </c>
      <c r="F15" s="1" t="s">
        <v>87</v>
      </c>
      <c r="G15" s="4" t="s">
        <v>88</v>
      </c>
      <c r="H15" s="1">
        <f>IF(F15&lt;&gt;"",CONCATENATE(F15," ",G15),G15)</f>
        <v>0</v>
      </c>
      <c r="I15" s="1" t="s">
        <v>88</v>
      </c>
      <c r="J15" s="1" t="s">
        <v>87</v>
      </c>
      <c r="K15" s="1">
        <f>IF(J15&lt;&gt;"",CONCATENATE(J15,"_ ",I15,". Type"),CONCATENATE(I15,". Type"))</f>
        <v>0</v>
      </c>
      <c r="O15" s="2" t="s">
        <v>42</v>
      </c>
      <c r="P15" s="1" t="s">
        <v>43</v>
      </c>
      <c r="Q15" s="1" t="s">
        <v>95</v>
      </c>
      <c r="T15" s="3" t="s">
        <v>37</v>
      </c>
      <c r="W15" s="1" t="s">
        <v>38</v>
      </c>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row>
    <row r="16" spans="1:23" ht="12.75" customHeight="1">
      <c r="A16" s="1">
        <f>SUBSTITUTE(SUBSTITUTE(CONCATENATE(IF(E16="Universally Unique","UU",E16),IF(G16&lt;&gt;I16,H16,F16),CONCATENATE(IF(I16="Identifier","ID",IF(I16="Text","",I16))))," ",""),"'","")</f>
        <v>0</v>
      </c>
      <c r="B16" s="1" t="s">
        <v>96</v>
      </c>
      <c r="D16" s="1" t="s">
        <v>33</v>
      </c>
      <c r="E16" s="1" t="s">
        <v>97</v>
      </c>
      <c r="F16" s="1" t="s">
        <v>98</v>
      </c>
      <c r="G16" s="1" t="s">
        <v>99</v>
      </c>
      <c r="H16" s="1">
        <f>IF(F16&lt;&gt;"",CONCATENATE(F16," ",G16),G16)</f>
        <v>0</v>
      </c>
      <c r="I16" s="1" t="s">
        <v>99</v>
      </c>
      <c r="K16" s="1">
        <f>IF(J16&lt;&gt;"",CONCATENATE(J16,"_ ",I16,". Type"),CONCATENATE(I16,". Type"))</f>
        <v>0</v>
      </c>
      <c r="O16" s="2" t="s">
        <v>42</v>
      </c>
      <c r="P16" s="1" t="s">
        <v>43</v>
      </c>
      <c r="Q16" s="1" t="s">
        <v>100</v>
      </c>
      <c r="T16" s="3" t="s">
        <v>60</v>
      </c>
      <c r="W16" s="1" t="s">
        <v>38</v>
      </c>
    </row>
    <row r="17" spans="1:23" ht="12.75" customHeight="1">
      <c r="A17" s="1">
        <f>SUBSTITUTE(SUBSTITUTE(CONCATENATE(IF(E17="Universally Unique","UU",E17),IF(G17&lt;&gt;I17,H17,F17),CONCATENATE(IF(I17="Identifier","ID",IF(I17="Text","",I17))))," ",""),"'","")</f>
        <v>0</v>
      </c>
      <c r="B17" s="1" t="s">
        <v>101</v>
      </c>
      <c r="D17" s="1" t="s">
        <v>33</v>
      </c>
      <c r="E17" s="1" t="s">
        <v>102</v>
      </c>
      <c r="G17" s="1" t="s">
        <v>103</v>
      </c>
      <c r="H17" s="1" t="str">
        <f>IF(F17&lt;&gt;"",CONCATENATE(F17," ",G17),G17)</f>
        <v>Weight</v>
      </c>
      <c r="I17" s="1" t="s">
        <v>104</v>
      </c>
      <c r="K17" s="1">
        <f>IF(J17&lt;&gt;"",CONCATENATE(J17,"_ ",I17,". Type"),CONCATENATE(I17,". Type"))</f>
        <v>0</v>
      </c>
      <c r="O17" s="2" t="s">
        <v>42</v>
      </c>
      <c r="P17" s="1" t="s">
        <v>43</v>
      </c>
      <c r="Q17" s="1" t="s">
        <v>105</v>
      </c>
      <c r="T17" s="28" t="s">
        <v>60</v>
      </c>
      <c r="W17" s="1" t="s">
        <v>38</v>
      </c>
    </row>
    <row r="18" spans="1:23" ht="12.75" customHeight="1">
      <c r="A18" s="1">
        <f>SUBSTITUTE(SUBSTITUTE(CONCATENATE(IF(E18="Universally Unique","UU",E18),IF(G18&lt;&gt;I18,H18,F18),CONCATENATE(IF(I18="Identifier","ID",IF(I18="Text","",I18))))," ",""),"'","")</f>
        <v>0</v>
      </c>
      <c r="B18" s="1" t="s">
        <v>106</v>
      </c>
      <c r="D18" s="1" t="s">
        <v>33</v>
      </c>
      <c r="E18" s="1" t="s">
        <v>107</v>
      </c>
      <c r="G18" s="1" t="s">
        <v>103</v>
      </c>
      <c r="H18" s="1" t="str">
        <f>IF(F18&lt;&gt;"",CONCATENATE(F18," ",G18),G18)</f>
        <v>Weight</v>
      </c>
      <c r="I18" s="1" t="s">
        <v>104</v>
      </c>
      <c r="K18" s="1">
        <f>IF(J18&lt;&gt;"",CONCATENATE(J18,"_ ",I18,". Type"),CONCATENATE(I18,". Type"))</f>
        <v>0</v>
      </c>
      <c r="O18" s="2" t="s">
        <v>42</v>
      </c>
      <c r="P18" s="1" t="s">
        <v>43</v>
      </c>
      <c r="Q18" s="1" t="s">
        <v>108</v>
      </c>
      <c r="T18" s="28" t="s">
        <v>60</v>
      </c>
      <c r="W18" s="1" t="s">
        <v>38</v>
      </c>
    </row>
    <row r="19" spans="1:23" ht="12.75" customHeight="1">
      <c r="A19" s="1">
        <f>SUBSTITUTE(SUBSTITUTE(CONCATENATE(IF(E19="Universally Unique","UU",E19),IF(G19&lt;&gt;I19,H19,F19),CONCATENATE(IF(I19="Identifier","ID",IF(I19="Text","",I19))))," ",""),"'","")</f>
        <v>0</v>
      </c>
      <c r="B19" s="1" t="s">
        <v>109</v>
      </c>
      <c r="D19" s="1" t="s">
        <v>33</v>
      </c>
      <c r="E19" s="1" t="s">
        <v>110</v>
      </c>
      <c r="G19" s="1" t="s">
        <v>103</v>
      </c>
      <c r="H19" s="1" t="str">
        <f>IF(F19&lt;&gt;"",CONCATENATE(F19," ",G19),G19)</f>
        <v>Weight</v>
      </c>
      <c r="I19" s="1" t="s">
        <v>104</v>
      </c>
      <c r="K19" s="1">
        <f>IF(J19&lt;&gt;"",CONCATENATE(J19,"_ ",I19,". Type"),CONCATENATE(I19,". Type"))</f>
        <v>0</v>
      </c>
      <c r="O19" s="2" t="s">
        <v>42</v>
      </c>
      <c r="P19" s="1" t="s">
        <v>43</v>
      </c>
      <c r="Q19" s="1" t="s">
        <v>111</v>
      </c>
      <c r="T19" s="28" t="s">
        <v>60</v>
      </c>
      <c r="W19" s="1" t="s">
        <v>38</v>
      </c>
    </row>
    <row r="20" spans="1:23" ht="12.75" customHeight="1">
      <c r="A20" s="1">
        <f>SUBSTITUTE(SUBSTITUTE(CONCATENATE(IF(E20="Universally Unique","UU",E20),IF(G20&lt;&gt;I20,H20,F20),CONCATENATE(IF(I20="Identifier","ID",IF(I20="Text","",I20))))," ",""),"'","")</f>
        <v>0</v>
      </c>
      <c r="B20" s="1" t="s">
        <v>112</v>
      </c>
      <c r="D20" s="1" t="s">
        <v>33</v>
      </c>
      <c r="E20" s="1" t="s">
        <v>102</v>
      </c>
      <c r="G20" s="1" t="s">
        <v>113</v>
      </c>
      <c r="H20" s="1" t="str">
        <f>IF(F20&lt;&gt;"",CONCATENATE(F20," ",G20),G20)</f>
        <v>Volume</v>
      </c>
      <c r="I20" s="1" t="s">
        <v>104</v>
      </c>
      <c r="K20" s="1">
        <f>IF(J20&lt;&gt;"",CONCATENATE(J20,"_ ",I20,". Type"),CONCATENATE(I20,". Type"))</f>
        <v>0</v>
      </c>
      <c r="O20" s="2" t="s">
        <v>42</v>
      </c>
      <c r="P20" s="1" t="s">
        <v>43</v>
      </c>
      <c r="Q20" s="1" t="s">
        <v>114</v>
      </c>
      <c r="T20" s="28" t="s">
        <v>60</v>
      </c>
      <c r="W20" s="1" t="s">
        <v>38</v>
      </c>
    </row>
    <row r="21" spans="1:23" ht="12.75" customHeight="1">
      <c r="A21" s="1">
        <f>SUBSTITUTE(SUBSTITUTE(CONCATENATE(IF(E21="Universally Unique","UU",E21),IF(G21&lt;&gt;I21,H21,F21),CONCATENATE(IF(I21="Identifier","ID",IF(I21="Text","",I21))))," ",""),"'","")</f>
        <v>0</v>
      </c>
      <c r="B21" s="1" t="s">
        <v>115</v>
      </c>
      <c r="D21" s="1" t="s">
        <v>33</v>
      </c>
      <c r="E21" s="1" t="s">
        <v>107</v>
      </c>
      <c r="G21" s="1" t="s">
        <v>113</v>
      </c>
      <c r="H21" s="1" t="str">
        <f>IF(F21&lt;&gt;"",CONCATENATE(F21," ",G21),G21)</f>
        <v>Volume</v>
      </c>
      <c r="I21" s="1" t="s">
        <v>104</v>
      </c>
      <c r="K21" s="1">
        <f>IF(J21&lt;&gt;"",CONCATENATE(J21,"_ ",I21,". Type"),CONCATENATE(I21,". Type"))</f>
        <v>0</v>
      </c>
      <c r="O21" s="2" t="s">
        <v>42</v>
      </c>
      <c r="P21" s="1" t="s">
        <v>43</v>
      </c>
      <c r="Q21" s="1" t="s">
        <v>116</v>
      </c>
      <c r="T21" s="28" t="s">
        <v>60</v>
      </c>
      <c r="W21" s="1" t="s">
        <v>38</v>
      </c>
    </row>
    <row r="22" spans="1:146" ht="12.75" customHeight="1">
      <c r="A22" s="1">
        <f>SUBSTITUTE(SUBSTITUTE(CONCATENATE(IF(E22="Universally Unique","UU",E22),IF(G22&lt;&gt;I22,H22,F22),CONCATENATE(IF(I22="Identifier","ID",IF(I22="Text","",I22))))," ",""),"'","")</f>
        <v>0</v>
      </c>
      <c r="B22" s="1" t="s">
        <v>117</v>
      </c>
      <c r="D22" s="1" t="s">
        <v>33</v>
      </c>
      <c r="F22" s="1" t="s">
        <v>118</v>
      </c>
      <c r="G22" s="1" t="s">
        <v>119</v>
      </c>
      <c r="H22" s="1" t="str">
        <f>IF(F22&lt;&gt;"",CONCATENATE(F22," ",G22),G22)</f>
        <v>Customer Reference</v>
      </c>
      <c r="I22" s="1" t="s">
        <v>82</v>
      </c>
      <c r="K22" s="1">
        <f>IF(J22&lt;&gt;"",CONCATENATE(J22,"_ ",I22,". Type"),CONCATENATE(I22,". Type"))</f>
        <v>0</v>
      </c>
      <c r="O22" s="2" t="s">
        <v>42</v>
      </c>
      <c r="P22" s="1" t="s">
        <v>43</v>
      </c>
      <c r="Q22" s="1" t="s">
        <v>120</v>
      </c>
      <c r="T22" s="3" t="s">
        <v>37</v>
      </c>
      <c r="W22" s="1" t="s">
        <v>38</v>
      </c>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row>
    <row r="23" spans="1:146" ht="12.75" customHeight="1">
      <c r="A23" s="1">
        <f>SUBSTITUTE(SUBSTITUTE(CONCATENATE(IF(E23="Universally Unique","UU",E23),IF(G23&lt;&gt;I23,H23,F23),CONCATENATE(IF(I23="Identifier","ID",IF(I23="Text","",I23))))," ",""),"'","")</f>
        <v>0</v>
      </c>
      <c r="B23" s="4" t="s">
        <v>121</v>
      </c>
      <c r="D23" s="1" t="s">
        <v>33</v>
      </c>
      <c r="E23" s="4"/>
      <c r="F23" s="4" t="s">
        <v>122</v>
      </c>
      <c r="G23" s="1" t="s">
        <v>88</v>
      </c>
      <c r="H23" s="1">
        <f>IF(F23&lt;&gt;"",CONCATENATE(F23," ",G23),G23)</f>
        <v>0</v>
      </c>
      <c r="I23" s="1" t="s">
        <v>88</v>
      </c>
      <c r="K23" s="1">
        <f>IF(J23&lt;&gt;"",CONCATENATE(J23,"_ ",I23,". Type"),CONCATENATE(I23,". Type"))</f>
        <v>0</v>
      </c>
      <c r="O23" s="2" t="s">
        <v>42</v>
      </c>
      <c r="P23" s="1" t="s">
        <v>43</v>
      </c>
      <c r="Q23" s="1" t="s">
        <v>123</v>
      </c>
      <c r="T23" s="29" t="s">
        <v>37</v>
      </c>
      <c r="W23" s="1" t="s">
        <v>38</v>
      </c>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row>
    <row r="24" spans="1:146" ht="12.75" customHeight="1">
      <c r="A24" s="1">
        <f>SUBSTITUTE(SUBSTITUTE(CONCATENATE(IF(E24="Universally Unique","UU",E24),IF(G24&lt;&gt;I24,H24,F24),CONCATENATE(IF(I24="Identifier","ID",IF(I24="Text","",I24))))," ",""),"'","")</f>
        <v>0</v>
      </c>
      <c r="B24" s="4" t="s">
        <v>124</v>
      </c>
      <c r="D24" s="1" t="s">
        <v>33</v>
      </c>
      <c r="E24" s="4"/>
      <c r="F24" s="4"/>
      <c r="G24" s="4" t="s">
        <v>122</v>
      </c>
      <c r="H24" s="1" t="str">
        <f>IF(F24&lt;&gt;"",CONCATENATE(F24," ",G24),G24)</f>
        <v>Accounting Cost</v>
      </c>
      <c r="I24" s="4" t="s">
        <v>82</v>
      </c>
      <c r="K24" s="1">
        <f>IF(J24&lt;&gt;"",CONCATENATE(J24,"_ ",I24,". Type"),CONCATENATE(I24,". Type"))</f>
        <v>0</v>
      </c>
      <c r="O24" s="2" t="s">
        <v>42</v>
      </c>
      <c r="P24" s="1" t="s">
        <v>43</v>
      </c>
      <c r="Q24" s="1" t="s">
        <v>125</v>
      </c>
      <c r="T24" s="29" t="s">
        <v>37</v>
      </c>
      <c r="W24" s="1" t="s">
        <v>38</v>
      </c>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row>
    <row r="25" spans="1:146" ht="12.75" customHeight="1">
      <c r="A25" s="1">
        <f>SUBSTITUTE(SUBSTITUTE(CONCATENATE(IF(E25="Universally Unique","UU",E25),IF(G25&lt;&gt;I25,H25,F25),CONCATENATE(IF(I25="Identifier","ID",IF(I25="Text","",I25))))," ",""),"'","")</f>
        <v>0</v>
      </c>
      <c r="B25" s="4" t="s">
        <v>126</v>
      </c>
      <c r="D25" s="1" t="s">
        <v>33</v>
      </c>
      <c r="F25" s="4" t="s">
        <v>127</v>
      </c>
      <c r="G25" s="4" t="s">
        <v>128</v>
      </c>
      <c r="H25" s="1" t="str">
        <f>IF(F25&lt;&gt;"",CONCATENATE(F25," ",G25),G25)</f>
        <v>Line Count</v>
      </c>
      <c r="I25" s="4" t="s">
        <v>129</v>
      </c>
      <c r="K25" s="1">
        <f>IF(J25&lt;&gt;"",CONCATENATE(J25,"_ ",I25,". Type"),CONCATENATE(I25,". Type"))</f>
        <v>0</v>
      </c>
      <c r="O25" s="2" t="s">
        <v>42</v>
      </c>
      <c r="P25" s="1" t="s">
        <v>43</v>
      </c>
      <c r="Q25" s="4" t="s">
        <v>130</v>
      </c>
      <c r="T25" s="29" t="s">
        <v>37</v>
      </c>
      <c r="W25" s="1" t="s">
        <v>38</v>
      </c>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row>
    <row r="26" spans="1:33" ht="12.75" customHeight="1">
      <c r="A26" s="30">
        <f>SUBSTITUTE(SUBSTITUTE(CONCATENATE(IF(E26="Universally Unique","UU",E26),F26,IF(H26&lt;&gt;I26,H26,""),CONCATENATE(IF(I26="Identifier","ID",IF(I26="Text","",I26))))," ",""),"'","")</f>
        <v>0</v>
      </c>
      <c r="B26" s="30" t="s">
        <v>131</v>
      </c>
      <c r="C26" s="31"/>
      <c r="D26" s="31" t="s">
        <v>33</v>
      </c>
      <c r="E26" s="31" t="s">
        <v>132</v>
      </c>
      <c r="F26" s="31"/>
      <c r="G26" s="31"/>
      <c r="H26" s="30" t="str">
        <f>M26</f>
        <v>Period</v>
      </c>
      <c r="I26" s="30" t="str">
        <f>M26</f>
        <v>Period</v>
      </c>
      <c r="J26" s="30"/>
      <c r="K26" s="31"/>
      <c r="L26" s="31"/>
      <c r="M26" s="32" t="s">
        <v>133</v>
      </c>
      <c r="N26" s="31"/>
      <c r="O26" s="33" t="s">
        <v>83</v>
      </c>
      <c r="P26" s="31" t="s">
        <v>134</v>
      </c>
      <c r="Q26" s="32" t="s">
        <v>135</v>
      </c>
      <c r="R26" s="34"/>
      <c r="S26" s="34"/>
      <c r="T26" s="35" t="s">
        <v>37</v>
      </c>
      <c r="U26" s="36"/>
      <c r="V26" s="37"/>
      <c r="W26" s="31" t="s">
        <v>38</v>
      </c>
      <c r="X26" s="31"/>
      <c r="Y26" s="31"/>
      <c r="Z26" s="31"/>
      <c r="AA26" s="31"/>
      <c r="AB26" s="31"/>
      <c r="AC26" s="31"/>
      <c r="AD26" s="31"/>
      <c r="AE26" s="31"/>
      <c r="AF26" s="31"/>
      <c r="AG26" s="31"/>
    </row>
    <row r="27" spans="1:256" s="20" customFormat="1" ht="12.75" customHeight="1">
      <c r="A27" s="30">
        <f>SUBSTITUTE(SUBSTITUTE(CONCATENATE(IF(E27="Universally Unique","UU",E27),F27,IF(H27&lt;&gt;I27,H27,""),CONCATENATE(IF(I27="Identifier","ID",IF(I27="Text","",I27))))," ",""),"'","")</f>
        <v>0</v>
      </c>
      <c r="B27" s="30" t="s">
        <v>136</v>
      </c>
      <c r="C27" s="31"/>
      <c r="D27" s="31" t="s">
        <v>33</v>
      </c>
      <c r="E27" s="31"/>
      <c r="F27" s="31"/>
      <c r="G27" s="31"/>
      <c r="H27" s="30" t="str">
        <f>M27</f>
        <v>Order Reference</v>
      </c>
      <c r="I27" s="30" t="str">
        <f>M27</f>
        <v>Order Reference</v>
      </c>
      <c r="J27" s="30"/>
      <c r="K27" s="30"/>
      <c r="L27" s="31"/>
      <c r="M27" s="32" t="s">
        <v>137</v>
      </c>
      <c r="N27" s="31"/>
      <c r="O27" s="33" t="s">
        <v>138</v>
      </c>
      <c r="P27" s="31" t="s">
        <v>134</v>
      </c>
      <c r="Q27" s="38" t="s">
        <v>139</v>
      </c>
      <c r="R27" s="34"/>
      <c r="S27" s="36"/>
      <c r="T27" s="39" t="s">
        <v>60</v>
      </c>
      <c r="U27" s="31"/>
      <c r="V27" s="31"/>
      <c r="W27" s="31" t="s">
        <v>38</v>
      </c>
      <c r="X27" s="31"/>
      <c r="Y27" s="31"/>
      <c r="Z27" s="31"/>
      <c r="AA27" s="31"/>
      <c r="AB27" s="31"/>
      <c r="AC27" s="31"/>
      <c r="AD27" s="31"/>
      <c r="AE27" s="31"/>
      <c r="AF27" s="31"/>
      <c r="AG27" s="3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4"/>
      <c r="IF27" s="4"/>
      <c r="IG27" s="4"/>
      <c r="IH27" s="4"/>
      <c r="II27" s="4"/>
      <c r="IJ27" s="4"/>
      <c r="IK27" s="4"/>
      <c r="IL27" s="4"/>
      <c r="IM27" s="4"/>
      <c r="IN27" s="4"/>
      <c r="IO27" s="4"/>
      <c r="IP27" s="4"/>
      <c r="IQ27" s="4"/>
      <c r="IR27" s="4"/>
      <c r="IS27" s="4"/>
      <c r="IT27" s="4"/>
      <c r="IU27" s="4"/>
      <c r="IV27" s="4"/>
    </row>
    <row r="28" spans="1:50" s="1" customFormat="1" ht="12.75" customHeight="1">
      <c r="A28" s="30">
        <f>SUBSTITUTE(SUBSTITUTE(CONCATENATE(IF(E28="Globally Unique","GU",E28),F28,IF(H28&lt;&gt;I28,H28,""),CONCATENATE(IF(I28="Identifier","ID",IF(I28="Text","",I28))))," ",""),"'","")</f>
        <v>0</v>
      </c>
      <c r="B28" s="30" t="s">
        <v>140</v>
      </c>
      <c r="C28" s="31"/>
      <c r="D28" s="31" t="s">
        <v>33</v>
      </c>
      <c r="E28" s="31" t="s">
        <v>141</v>
      </c>
      <c r="F28" s="31"/>
      <c r="G28" s="31"/>
      <c r="H28" s="30" t="str">
        <f>M28</f>
        <v>Document Reference</v>
      </c>
      <c r="I28" s="30" t="str">
        <f>M28</f>
        <v>Document Reference</v>
      </c>
      <c r="J28" s="30"/>
      <c r="K28" s="31"/>
      <c r="L28" s="31"/>
      <c r="M28" s="32" t="s">
        <v>142</v>
      </c>
      <c r="N28" s="31"/>
      <c r="O28" s="33" t="s">
        <v>83</v>
      </c>
      <c r="P28" s="31" t="s">
        <v>134</v>
      </c>
      <c r="Q28" s="38" t="s">
        <v>143</v>
      </c>
      <c r="R28" s="34"/>
      <c r="S28" s="34"/>
      <c r="T28" s="35" t="s">
        <v>37</v>
      </c>
      <c r="U28" s="36"/>
      <c r="V28" s="37"/>
      <c r="W28" s="31" t="s">
        <v>38</v>
      </c>
      <c r="X28" s="31"/>
      <c r="Y28" s="31"/>
      <c r="Z28" s="31"/>
      <c r="AA28" s="31"/>
      <c r="AB28" s="31"/>
      <c r="AC28" s="31"/>
      <c r="AD28" s="31"/>
      <c r="AE28" s="31"/>
      <c r="AF28" s="31"/>
      <c r="AG28" s="31"/>
      <c r="AH28" s="30"/>
      <c r="AI28" s="30"/>
      <c r="AJ28" s="30"/>
      <c r="AK28" s="30"/>
      <c r="AL28" s="34"/>
      <c r="AM28" s="30"/>
      <c r="AN28" s="30"/>
      <c r="AO28" s="30"/>
      <c r="AP28" s="30"/>
      <c r="AQ28" s="30"/>
      <c r="AR28" s="30"/>
      <c r="AS28" s="30"/>
      <c r="AT28" s="30"/>
      <c r="AU28" s="30"/>
      <c r="AV28" s="30"/>
      <c r="AW28" s="30"/>
      <c r="AX28" s="30"/>
    </row>
    <row r="29" spans="1:50" s="1" customFormat="1" ht="12.75" customHeight="1">
      <c r="A29" s="30">
        <f>SUBSTITUTE(SUBSTITUTE(CONCATENATE(IF(E29="Globally Unique","GU",E29),F29,IF(H29&lt;&gt;I29,H29,""),CONCATENATE(IF(I29="Identifier","ID",IF(I29="Text","",I29))))," ",""),"'","")</f>
        <v>0</v>
      </c>
      <c r="B29" s="30" t="s">
        <v>144</v>
      </c>
      <c r="C29" s="31"/>
      <c r="D29" s="31" t="s">
        <v>33</v>
      </c>
      <c r="E29" s="31" t="s">
        <v>145</v>
      </c>
      <c r="F29" s="31"/>
      <c r="G29" s="31"/>
      <c r="H29" s="30" t="str">
        <f>M29</f>
        <v>Document Reference</v>
      </c>
      <c r="I29" s="30" t="str">
        <f>M29</f>
        <v>Document Reference</v>
      </c>
      <c r="J29" s="30"/>
      <c r="K29" s="31"/>
      <c r="L29" s="31"/>
      <c r="M29" s="32" t="s">
        <v>142</v>
      </c>
      <c r="N29" s="31"/>
      <c r="O29" s="37" t="s">
        <v>42</v>
      </c>
      <c r="P29" s="31" t="s">
        <v>134</v>
      </c>
      <c r="Q29" s="38" t="s">
        <v>146</v>
      </c>
      <c r="R29" s="34"/>
      <c r="S29" s="34"/>
      <c r="T29" s="35" t="s">
        <v>37</v>
      </c>
      <c r="U29" s="36"/>
      <c r="V29" s="37"/>
      <c r="W29" s="31" t="s">
        <v>38</v>
      </c>
      <c r="X29" s="31"/>
      <c r="Y29" s="31"/>
      <c r="Z29" s="31"/>
      <c r="AA29" s="31"/>
      <c r="AB29" s="31"/>
      <c r="AC29" s="31"/>
      <c r="AD29" s="31"/>
      <c r="AE29" s="31"/>
      <c r="AF29" s="31"/>
      <c r="AG29" s="31"/>
      <c r="AH29" s="30"/>
      <c r="AI29" s="30"/>
      <c r="AJ29" s="30"/>
      <c r="AK29" s="30"/>
      <c r="AL29" s="34"/>
      <c r="AM29" s="30"/>
      <c r="AN29" s="30"/>
      <c r="AO29" s="30"/>
      <c r="AP29" s="30"/>
      <c r="AQ29" s="30"/>
      <c r="AR29" s="30"/>
      <c r="AS29" s="30"/>
      <c r="AT29" s="30"/>
      <c r="AU29" s="30"/>
      <c r="AV29" s="30"/>
      <c r="AW29" s="30"/>
      <c r="AX29" s="30"/>
    </row>
    <row r="30" spans="1:50" s="1" customFormat="1" ht="12.75" customHeight="1">
      <c r="A30" s="30">
        <f>SUBSTITUTE(SUBSTITUTE(CONCATENATE(IF(E30="Globally Unique","GU",E30),F30,IF(H30&lt;&gt;I30,H30,""),CONCATENATE(IF(I30="Identifier","ID",IF(I30="Text","",I30))))," ",""),"'","")</f>
        <v>0</v>
      </c>
      <c r="B30" s="30" t="s">
        <v>147</v>
      </c>
      <c r="C30" s="31"/>
      <c r="D30" s="31" t="s">
        <v>33</v>
      </c>
      <c r="E30" s="31" t="s">
        <v>148</v>
      </c>
      <c r="F30" s="31"/>
      <c r="G30" s="31"/>
      <c r="H30" s="30" t="str">
        <f>M30</f>
        <v>Document Reference</v>
      </c>
      <c r="I30" s="30" t="str">
        <f>M30</f>
        <v>Document Reference</v>
      </c>
      <c r="J30" s="30"/>
      <c r="K30" s="31"/>
      <c r="L30" s="31"/>
      <c r="M30" s="32" t="s">
        <v>142</v>
      </c>
      <c r="N30" s="31"/>
      <c r="O30" s="33" t="s">
        <v>83</v>
      </c>
      <c r="P30" s="31" t="s">
        <v>134</v>
      </c>
      <c r="Q30" s="38" t="s">
        <v>149</v>
      </c>
      <c r="R30" s="34"/>
      <c r="S30" s="36"/>
      <c r="T30" s="39" t="s">
        <v>60</v>
      </c>
      <c r="U30" s="31"/>
      <c r="V30" s="31"/>
      <c r="W30" s="31" t="s">
        <v>38</v>
      </c>
      <c r="X30" s="31"/>
      <c r="Y30" s="31"/>
      <c r="Z30" s="31"/>
      <c r="AA30" s="31"/>
      <c r="AB30" s="31"/>
      <c r="AC30" s="31"/>
      <c r="AD30" s="31"/>
      <c r="AE30" s="31"/>
      <c r="AF30" s="31"/>
      <c r="AG30" s="31"/>
      <c r="AH30" s="31"/>
      <c r="AI30" s="31"/>
      <c r="AJ30" s="30"/>
      <c r="AK30" s="30"/>
      <c r="AL30" s="34"/>
      <c r="AM30" s="34"/>
      <c r="AN30" s="30"/>
      <c r="AO30" s="30"/>
      <c r="AP30" s="30"/>
      <c r="AQ30" s="30"/>
      <c r="AR30" s="30"/>
      <c r="AS30" s="30"/>
      <c r="AT30" s="30"/>
      <c r="AU30" s="30"/>
      <c r="AV30" s="30"/>
      <c r="AW30" s="30"/>
      <c r="AX30" s="30"/>
    </row>
    <row r="31" spans="1:33" ht="12.75" customHeight="1">
      <c r="A31" s="30">
        <f>SUBSTITUTE(SUBSTITUTE(CONCATENATE(IF(E31="Universally Unique","UU",E31),F31,IF(H31&lt;&gt;I31,H31,""),CONCATENATE(IF(I31="Identifier","ID",IF(I31="Text","",I31))))," ",""),"'","")</f>
        <v>0</v>
      </c>
      <c r="B31" s="30" t="s">
        <v>150</v>
      </c>
      <c r="C31" s="31"/>
      <c r="D31" s="31" t="s">
        <v>33</v>
      </c>
      <c r="E31" s="31"/>
      <c r="F31" s="31"/>
      <c r="G31" s="31"/>
      <c r="H31" s="30" t="str">
        <f>M31</f>
        <v>Contract</v>
      </c>
      <c r="I31" s="30" t="str">
        <f>M31</f>
        <v>Contract</v>
      </c>
      <c r="J31" s="30"/>
      <c r="K31" s="31"/>
      <c r="L31" s="31"/>
      <c r="M31" s="32" t="s">
        <v>151</v>
      </c>
      <c r="N31" s="31"/>
      <c r="O31" s="33" t="s">
        <v>83</v>
      </c>
      <c r="P31" s="31" t="s">
        <v>134</v>
      </c>
      <c r="Q31" s="38" t="s">
        <v>152</v>
      </c>
      <c r="R31" s="34"/>
      <c r="S31" s="34"/>
      <c r="T31" s="35" t="s">
        <v>37</v>
      </c>
      <c r="U31" s="36"/>
      <c r="V31" s="37"/>
      <c r="W31" s="31" t="s">
        <v>38</v>
      </c>
      <c r="X31" s="31"/>
      <c r="Y31" s="31"/>
      <c r="Z31" s="31"/>
      <c r="AA31" s="31"/>
      <c r="AB31" s="31"/>
      <c r="AC31" s="31"/>
      <c r="AD31" s="31"/>
      <c r="AE31" s="31"/>
      <c r="AF31" s="31"/>
      <c r="AG31" s="31"/>
    </row>
    <row r="32" spans="1:33" ht="12.75" customHeight="1">
      <c r="A32" s="30">
        <f>SUBSTITUTE(SUBSTITUTE(CONCATENATE(IF(E32="Universally Unique","UU",E32),F32,IF(H32&lt;&gt;I32,H32,""),CONCATENATE(IF(I32="Identifier","ID",IF(I32="Text","",I32))))," ",""),"'","")</f>
        <v>0</v>
      </c>
      <c r="B32" s="30" t="s">
        <v>153</v>
      </c>
      <c r="C32" s="31"/>
      <c r="D32" s="31" t="s">
        <v>33</v>
      </c>
      <c r="E32" s="31"/>
      <c r="F32" s="31"/>
      <c r="G32" s="31"/>
      <c r="H32" s="30" t="str">
        <f>M32</f>
        <v>Signature</v>
      </c>
      <c r="I32" s="30" t="str">
        <f>M32</f>
        <v>Signature</v>
      </c>
      <c r="J32" s="30"/>
      <c r="K32" s="31"/>
      <c r="L32" s="31"/>
      <c r="M32" s="32" t="s">
        <v>154</v>
      </c>
      <c r="N32" s="31"/>
      <c r="O32" s="33" t="s">
        <v>83</v>
      </c>
      <c r="P32" s="31" t="s">
        <v>134</v>
      </c>
      <c r="Q32" s="38" t="s">
        <v>155</v>
      </c>
      <c r="R32" s="34"/>
      <c r="S32" s="36"/>
      <c r="T32" s="39" t="s">
        <v>60</v>
      </c>
      <c r="U32" s="31"/>
      <c r="V32" s="31"/>
      <c r="W32" s="31" t="s">
        <v>38</v>
      </c>
      <c r="X32" s="31"/>
      <c r="Y32" s="31"/>
      <c r="Z32" s="31"/>
      <c r="AA32" s="31"/>
      <c r="AB32" s="31"/>
      <c r="AC32" s="31"/>
      <c r="AD32" s="31"/>
      <c r="AE32" s="31"/>
      <c r="AF32" s="31"/>
      <c r="AG32" s="31"/>
    </row>
    <row r="33" spans="1:33" ht="12.75" customHeight="1">
      <c r="A33" s="30">
        <f>SUBSTITUTE(SUBSTITUTE(CONCATENATE(IF(E33="Universally Unique","UU",E33),F33,IF(H33&lt;&gt;I33,H33,""),CONCATENATE(IF(I33="Identifier","ID",IF(I33="Text","",I33))))," ",""),"'","")</f>
        <v>0</v>
      </c>
      <c r="B33" s="30" t="s">
        <v>156</v>
      </c>
      <c r="C33" s="31"/>
      <c r="D33" s="31" t="s">
        <v>33</v>
      </c>
      <c r="E33" s="31" t="s">
        <v>157</v>
      </c>
      <c r="F33" s="31"/>
      <c r="G33" s="31"/>
      <c r="H33" s="30" t="str">
        <f>M33</f>
        <v>Supplier Party</v>
      </c>
      <c r="I33" s="30" t="str">
        <f>M33</f>
        <v>Supplier Party</v>
      </c>
      <c r="J33" s="30"/>
      <c r="K33" s="30"/>
      <c r="L33" s="31"/>
      <c r="M33" s="32" t="s">
        <v>158</v>
      </c>
      <c r="N33" s="31"/>
      <c r="O33" s="37">
        <v>1</v>
      </c>
      <c r="P33" s="31" t="s">
        <v>134</v>
      </c>
      <c r="Q33" s="32" t="s">
        <v>159</v>
      </c>
      <c r="R33" s="34"/>
      <c r="S33" s="36"/>
      <c r="T33" s="39" t="s">
        <v>60</v>
      </c>
      <c r="U33" s="31"/>
      <c r="V33" s="31"/>
      <c r="W33" s="31" t="s">
        <v>38</v>
      </c>
      <c r="X33" s="31"/>
      <c r="Y33" s="31"/>
      <c r="Z33" s="31"/>
      <c r="AA33" s="31"/>
      <c r="AB33" s="31"/>
      <c r="AC33" s="31"/>
      <c r="AD33" s="31"/>
      <c r="AE33" s="31"/>
      <c r="AF33" s="31"/>
      <c r="AG33" s="31"/>
    </row>
    <row r="34" spans="1:256" s="20" customFormat="1" ht="12.75" customHeight="1">
      <c r="A34" s="30">
        <f>SUBSTITUTE(SUBSTITUTE(CONCATENATE(IF(E34="Universally Unique","UU",E34),F34,IF(H34&lt;&gt;I34,H34,""),CONCATENATE(IF(I34="Identifier","ID",IF(I34="Text","",I34))))," ",""),"'","")</f>
        <v>0</v>
      </c>
      <c r="B34" s="30" t="s">
        <v>160</v>
      </c>
      <c r="C34" s="31"/>
      <c r="D34" s="31" t="s">
        <v>33</v>
      </c>
      <c r="E34" s="31" t="s">
        <v>161</v>
      </c>
      <c r="F34" s="31"/>
      <c r="G34" s="31"/>
      <c r="H34" s="30" t="str">
        <f>M34</f>
        <v>Customer Party</v>
      </c>
      <c r="I34" s="30" t="str">
        <f>M34</f>
        <v>Customer Party</v>
      </c>
      <c r="J34" s="30"/>
      <c r="K34" s="30"/>
      <c r="L34" s="31"/>
      <c r="M34" s="32" t="s">
        <v>162</v>
      </c>
      <c r="N34" s="31"/>
      <c r="O34" s="37">
        <v>1</v>
      </c>
      <c r="P34" s="31" t="s">
        <v>134</v>
      </c>
      <c r="Q34" s="32" t="s">
        <v>163</v>
      </c>
      <c r="R34" s="34"/>
      <c r="S34" s="36"/>
      <c r="T34" s="39" t="s">
        <v>60</v>
      </c>
      <c r="U34" s="31"/>
      <c r="V34" s="31"/>
      <c r="W34" s="31" t="s">
        <v>38</v>
      </c>
      <c r="X34" s="31"/>
      <c r="Y34" s="31"/>
      <c r="Z34" s="31"/>
      <c r="AA34" s="31"/>
      <c r="AB34" s="31"/>
      <c r="AC34" s="31"/>
      <c r="AD34" s="31"/>
      <c r="AE34" s="31"/>
      <c r="AF34" s="31"/>
      <c r="AG34" s="3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4"/>
      <c r="IF34" s="4"/>
      <c r="IG34" s="4"/>
      <c r="IH34" s="4"/>
      <c r="II34" s="4"/>
      <c r="IJ34" s="4"/>
      <c r="IK34" s="4"/>
      <c r="IL34" s="4"/>
      <c r="IM34" s="4"/>
      <c r="IN34" s="4"/>
      <c r="IO34" s="4"/>
      <c r="IP34" s="4"/>
      <c r="IQ34" s="4"/>
      <c r="IR34" s="4"/>
      <c r="IS34" s="4"/>
      <c r="IT34" s="4"/>
      <c r="IU34" s="4"/>
      <c r="IV34" s="4"/>
    </row>
    <row r="35" spans="1:33" ht="12.75" customHeight="1">
      <c r="A35" s="30">
        <f>SUBSTITUTE(SUBSTITUTE(CONCATENATE(IF(E35="Universally Unique","UU",E35),F35,IF(H35&lt;&gt;I35,H35,""),CONCATENATE(IF(I35="Identifier","ID",IF(I35="Text","",I35))))," ",""),"'","")</f>
        <v>0</v>
      </c>
      <c r="B35" s="30" t="s">
        <v>164</v>
      </c>
      <c r="C35" s="31"/>
      <c r="D35" s="31" t="s">
        <v>33</v>
      </c>
      <c r="E35" s="31" t="s">
        <v>145</v>
      </c>
      <c r="F35" s="31"/>
      <c r="G35" s="31"/>
      <c r="H35" s="30" t="str">
        <f>M35</f>
        <v>Customer Party</v>
      </c>
      <c r="I35" s="30" t="str">
        <f>M35</f>
        <v>Customer Party</v>
      </c>
      <c r="J35" s="30"/>
      <c r="K35" s="30"/>
      <c r="L35" s="31"/>
      <c r="M35" s="32" t="s">
        <v>162</v>
      </c>
      <c r="N35" s="31"/>
      <c r="O35" s="37" t="s">
        <v>42</v>
      </c>
      <c r="P35" s="31" t="s">
        <v>134</v>
      </c>
      <c r="Q35" s="32" t="s">
        <v>165</v>
      </c>
      <c r="R35" s="34"/>
      <c r="S35" s="36"/>
      <c r="T35" s="39" t="s">
        <v>60</v>
      </c>
      <c r="U35" s="31"/>
      <c r="V35" s="31"/>
      <c r="W35" s="31" t="s">
        <v>38</v>
      </c>
      <c r="X35" s="31"/>
      <c r="Y35" s="31"/>
      <c r="Z35" s="31"/>
      <c r="AA35" s="31"/>
      <c r="AB35" s="31"/>
      <c r="AC35" s="31"/>
      <c r="AD35" s="31"/>
      <c r="AE35" s="31"/>
      <c r="AF35" s="31"/>
      <c r="AG35" s="31"/>
    </row>
    <row r="36" spans="1:33" ht="12.75" customHeight="1">
      <c r="A36" s="30">
        <f>SUBSTITUTE(SUBSTITUTE(CONCATENATE(IF(E36="Universally Unique","UU",E36),F36,IF(H36&lt;&gt;I36,H36,""),CONCATENATE(IF(I36="Identifier","ID",IF(I36="Text","",I36))))," ",""),"'","")</f>
        <v>0</v>
      </c>
      <c r="B36" s="30" t="s">
        <v>166</v>
      </c>
      <c r="C36" s="31"/>
      <c r="D36" s="31" t="s">
        <v>33</v>
      </c>
      <c r="E36" s="31" t="s">
        <v>167</v>
      </c>
      <c r="F36" s="31"/>
      <c r="G36" s="31"/>
      <c r="H36" s="30" t="str">
        <f>M36</f>
        <v>Party</v>
      </c>
      <c r="I36" s="30" t="str">
        <f>M36</f>
        <v>Party</v>
      </c>
      <c r="J36" s="30"/>
      <c r="K36" s="30"/>
      <c r="L36" s="31"/>
      <c r="M36" s="32" t="s">
        <v>168</v>
      </c>
      <c r="N36" s="31"/>
      <c r="O36" s="37" t="s">
        <v>42</v>
      </c>
      <c r="P36" s="31" t="s">
        <v>134</v>
      </c>
      <c r="Q36" s="32" t="s">
        <v>169</v>
      </c>
      <c r="R36" s="34"/>
      <c r="S36" s="36"/>
      <c r="T36" s="39" t="s">
        <v>60</v>
      </c>
      <c r="U36" s="31"/>
      <c r="V36" s="31"/>
      <c r="W36" s="31" t="s">
        <v>38</v>
      </c>
      <c r="X36" s="31"/>
      <c r="Y36" s="31"/>
      <c r="Z36" s="31"/>
      <c r="AA36" s="31"/>
      <c r="AB36" s="31"/>
      <c r="AC36" s="31"/>
      <c r="AD36" s="31"/>
      <c r="AE36" s="31"/>
      <c r="AF36" s="31"/>
      <c r="AG36" s="31"/>
    </row>
    <row r="37" spans="1:33" ht="12.75">
      <c r="A37" s="30" t="str">
        <f>SUBSTITUTE(SUBSTITUTE(CONCATENATE(IF(E37="Universally Unique","UU",E37),F37,IF(H37&lt;&gt;I37,H37,""),CONCATENATE(IF(I37="Identifier","ID",IF(I37="Text","",I37))))," ",""),"'","")</f>
        <v>AccountingSupplierParty</v>
      </c>
      <c r="B37" s="30" t="s">
        <v>170</v>
      </c>
      <c r="C37" s="31"/>
      <c r="D37" s="31" t="s">
        <v>33</v>
      </c>
      <c r="E37" s="31" t="s">
        <v>171</v>
      </c>
      <c r="F37" s="31"/>
      <c r="G37" s="31"/>
      <c r="H37" s="30" t="str">
        <f>M37</f>
        <v>Supplier Party</v>
      </c>
      <c r="I37" s="30" t="str">
        <f>M37</f>
        <v>Supplier Party</v>
      </c>
      <c r="J37" s="30"/>
      <c r="K37" s="31"/>
      <c r="L37" s="31"/>
      <c r="M37" s="32" t="s">
        <v>158</v>
      </c>
      <c r="N37" s="31"/>
      <c r="O37" s="37" t="s">
        <v>42</v>
      </c>
      <c r="P37" s="31" t="s">
        <v>134</v>
      </c>
      <c r="Q37" s="38" t="s">
        <v>172</v>
      </c>
      <c r="R37" s="34"/>
      <c r="S37" s="34">
        <v>3029</v>
      </c>
      <c r="T37" s="35" t="s">
        <v>37</v>
      </c>
      <c r="U37" s="36"/>
      <c r="V37" s="37"/>
      <c r="W37" s="31" t="s">
        <v>38</v>
      </c>
      <c r="X37" s="31"/>
      <c r="Y37" s="31"/>
      <c r="Z37" s="31"/>
      <c r="AA37" s="31"/>
      <c r="AB37" s="31"/>
      <c r="AC37" s="31"/>
      <c r="AD37" s="31"/>
      <c r="AE37" s="31"/>
      <c r="AF37" s="30" t="s">
        <v>173</v>
      </c>
      <c r="AG37" s="31"/>
    </row>
    <row r="38" spans="1:33" ht="12.75">
      <c r="A38" s="30" t="str">
        <f>SUBSTITUTE(SUBSTITUTE(CONCATENATE(IF(E38="Universally Unique","UU",E38),F38,IF(H38&lt;&gt;I38,H38,""),CONCATENATE(IF(I38="Identifier","ID",IF(I38="Text","",I38))))," ",""),"'","")</f>
        <v>AccountingCustomerParty</v>
      </c>
      <c r="B38" s="30" t="s">
        <v>174</v>
      </c>
      <c r="C38" s="31"/>
      <c r="D38" s="31" t="s">
        <v>33</v>
      </c>
      <c r="E38" s="31" t="s">
        <v>171</v>
      </c>
      <c r="F38" s="31"/>
      <c r="G38" s="31"/>
      <c r="H38" s="30" t="str">
        <f>M38</f>
        <v>Customer Party</v>
      </c>
      <c r="I38" s="30" t="str">
        <f>M38</f>
        <v>Customer Party</v>
      </c>
      <c r="J38" s="30"/>
      <c r="K38" s="31"/>
      <c r="L38" s="31"/>
      <c r="M38" s="32" t="s">
        <v>162</v>
      </c>
      <c r="N38" s="31"/>
      <c r="O38" s="37" t="s">
        <v>42</v>
      </c>
      <c r="P38" s="31" t="s">
        <v>134</v>
      </c>
      <c r="Q38" s="38" t="s">
        <v>175</v>
      </c>
      <c r="R38" s="34"/>
      <c r="S38" s="36"/>
      <c r="T38" s="39" t="s">
        <v>176</v>
      </c>
      <c r="U38" s="31"/>
      <c r="V38" s="31"/>
      <c r="W38" s="31" t="s">
        <v>38</v>
      </c>
      <c r="X38" s="31"/>
      <c r="Y38" s="31"/>
      <c r="Z38" s="31"/>
      <c r="AA38" s="31"/>
      <c r="AB38" s="31"/>
      <c r="AC38" s="31"/>
      <c r="AD38" s="31"/>
      <c r="AE38" s="31"/>
      <c r="AF38" s="31"/>
      <c r="AG38" s="31"/>
    </row>
    <row r="39" spans="1:33" ht="12.75" customHeight="1">
      <c r="A39" s="30">
        <f>SUBSTITUTE(SUBSTITUTE(CONCATENATE(IF(E39="Universally Unique","UU",E39),F39,IF(H39&lt;&gt;I39,H39,""),CONCATENATE(IF(I39="Identifier","ID",IF(I39="Text","",I39))))," ",""),"'","")</f>
        <v>0</v>
      </c>
      <c r="B39" s="30" t="s">
        <v>177</v>
      </c>
      <c r="C39" s="31"/>
      <c r="D39" s="31" t="s">
        <v>33</v>
      </c>
      <c r="E39" s="31"/>
      <c r="F39" s="31"/>
      <c r="G39" s="31"/>
      <c r="H39" s="30" t="str">
        <f>M39</f>
        <v>Delivery</v>
      </c>
      <c r="I39" s="30" t="str">
        <f>M39</f>
        <v>Delivery</v>
      </c>
      <c r="J39" s="30"/>
      <c r="K39" s="30"/>
      <c r="L39" s="31"/>
      <c r="M39" s="32" t="s">
        <v>178</v>
      </c>
      <c r="N39" s="31"/>
      <c r="O39" s="33" t="s">
        <v>83</v>
      </c>
      <c r="P39" s="31" t="s">
        <v>134</v>
      </c>
      <c r="Q39" s="32" t="s">
        <v>179</v>
      </c>
      <c r="R39" s="34"/>
      <c r="S39" s="36"/>
      <c r="T39" s="39" t="s">
        <v>60</v>
      </c>
      <c r="U39" s="31"/>
      <c r="V39" s="31"/>
      <c r="W39" s="31" t="s">
        <v>38</v>
      </c>
      <c r="X39" s="31"/>
      <c r="Y39" s="31"/>
      <c r="Z39" s="31"/>
      <c r="AA39" s="31"/>
      <c r="AB39" s="31"/>
      <c r="AC39" s="31"/>
      <c r="AD39" s="31"/>
      <c r="AE39" s="31"/>
      <c r="AF39" s="31"/>
      <c r="AG39" s="31"/>
    </row>
    <row r="40" spans="1:33" ht="12.75" customHeight="1">
      <c r="A40" s="30">
        <f>SUBSTITUTE(SUBSTITUTE(CONCATENATE(IF(E40="Universally Unique","UU",E40),F40,IF(H40&lt;&gt;I40,H40,""),CONCATENATE(IF(I40="Identifier","ID",IF(I40="Text","",I40))))," ",""),"'","")</f>
        <v>0</v>
      </c>
      <c r="B40" s="30" t="s">
        <v>180</v>
      </c>
      <c r="C40" s="31"/>
      <c r="D40" s="31" t="s">
        <v>33</v>
      </c>
      <c r="E40" s="31"/>
      <c r="F40" s="31"/>
      <c r="G40" s="31"/>
      <c r="H40" s="30" t="str">
        <f>M40</f>
        <v>Delivery Terms</v>
      </c>
      <c r="I40" s="30" t="str">
        <f>M40</f>
        <v>Delivery Terms</v>
      </c>
      <c r="J40" s="30"/>
      <c r="K40" s="30"/>
      <c r="L40" s="31"/>
      <c r="M40" s="32" t="s">
        <v>181</v>
      </c>
      <c r="N40" s="31"/>
      <c r="O40" s="37" t="s">
        <v>42</v>
      </c>
      <c r="P40" s="31" t="s">
        <v>134</v>
      </c>
      <c r="Q40" s="32" t="s">
        <v>182</v>
      </c>
      <c r="R40" s="34"/>
      <c r="S40" s="36"/>
      <c r="T40" s="39" t="s">
        <v>60</v>
      </c>
      <c r="U40" s="31"/>
      <c r="V40" s="31"/>
      <c r="W40" s="31" t="s">
        <v>38</v>
      </c>
      <c r="X40" s="31"/>
      <c r="Y40" s="31"/>
      <c r="Z40" s="31"/>
      <c r="AA40" s="31"/>
      <c r="AB40" s="31"/>
      <c r="AC40" s="31"/>
      <c r="AD40" s="31"/>
      <c r="AE40" s="31"/>
      <c r="AF40" s="31"/>
      <c r="AG40" s="31"/>
    </row>
    <row r="41" spans="1:33" ht="12.75" customHeight="1">
      <c r="A41" s="30">
        <f>SUBSTITUTE(SUBSTITUTE(CONCATENATE(IF(E41="Universally Unique","UU",E41),F41,IF(H41&lt;&gt;I41,H41,""),CONCATENATE(IF(I41="Identifier","ID",IF(I41="Text","",I41))))," ",""),"'","")</f>
        <v>0</v>
      </c>
      <c r="B41" s="30" t="s">
        <v>183</v>
      </c>
      <c r="C41" s="31"/>
      <c r="D41" s="31" t="s">
        <v>33</v>
      </c>
      <c r="E41" s="31"/>
      <c r="F41" s="31"/>
      <c r="G41" s="31"/>
      <c r="H41" s="30" t="str">
        <f>M41</f>
        <v>Payment Means</v>
      </c>
      <c r="I41" s="30" t="str">
        <f>M41</f>
        <v>Payment Means</v>
      </c>
      <c r="J41" s="30"/>
      <c r="K41" s="31"/>
      <c r="L41" s="31"/>
      <c r="M41" s="32" t="s">
        <v>184</v>
      </c>
      <c r="N41" s="31"/>
      <c r="O41" s="37" t="s">
        <v>42</v>
      </c>
      <c r="P41" s="31" t="s">
        <v>134</v>
      </c>
      <c r="Q41" s="32" t="s">
        <v>185</v>
      </c>
      <c r="R41" s="34"/>
      <c r="S41" s="36"/>
      <c r="T41" s="39" t="s">
        <v>60</v>
      </c>
      <c r="U41" s="31"/>
      <c r="V41" s="31"/>
      <c r="W41" s="31" t="s">
        <v>38</v>
      </c>
      <c r="X41" s="31"/>
      <c r="Y41" s="31"/>
      <c r="Z41" s="31"/>
      <c r="AA41" s="31"/>
      <c r="AB41" s="31"/>
      <c r="AC41" s="31"/>
      <c r="AD41" s="31"/>
      <c r="AE41" s="31"/>
      <c r="AF41" s="31"/>
      <c r="AG41" s="31"/>
    </row>
    <row r="42" spans="1:33" ht="12.75" customHeight="1">
      <c r="A42" s="30">
        <f>SUBSTITUTE(SUBSTITUTE(CONCATENATE(IF(E42="Universally Unique","UU",E42),F42,IF(H42&lt;&gt;I42,H42,""),CONCATENATE(IF(I42="Identifier","ID",IF(I42="Text","",I42))))," ",""),"'","")</f>
        <v>0</v>
      </c>
      <c r="B42" s="30" t="s">
        <v>186</v>
      </c>
      <c r="C42" s="31"/>
      <c r="D42" s="31" t="s">
        <v>33</v>
      </c>
      <c r="E42" s="31"/>
      <c r="F42" s="31"/>
      <c r="G42" s="31"/>
      <c r="H42" s="30" t="str">
        <f>M42</f>
        <v>Allowance Charge</v>
      </c>
      <c r="I42" s="30" t="str">
        <f>M42</f>
        <v>Allowance Charge</v>
      </c>
      <c r="J42" s="30"/>
      <c r="K42" s="30"/>
      <c r="L42" s="31"/>
      <c r="M42" s="32" t="s">
        <v>187</v>
      </c>
      <c r="N42" s="31"/>
      <c r="O42" s="33" t="s">
        <v>83</v>
      </c>
      <c r="P42" s="31" t="s">
        <v>134</v>
      </c>
      <c r="Q42" s="32" t="s">
        <v>188</v>
      </c>
      <c r="R42" s="34"/>
      <c r="S42" s="36"/>
      <c r="T42" s="39" t="s">
        <v>60</v>
      </c>
      <c r="U42" s="31"/>
      <c r="V42" s="31"/>
      <c r="W42" s="31" t="s">
        <v>38</v>
      </c>
      <c r="X42" s="31"/>
      <c r="Y42" s="31"/>
      <c r="Z42" s="31"/>
      <c r="AA42" s="31"/>
      <c r="AB42" s="31"/>
      <c r="AC42" s="31"/>
      <c r="AD42" s="31"/>
      <c r="AE42" s="31"/>
      <c r="AF42" s="31"/>
      <c r="AG42" s="31"/>
    </row>
    <row r="43" spans="1:33" ht="12.75" customHeight="1">
      <c r="A43" s="30">
        <f>SUBSTITUTE(SUBSTITUTE(CONCATENATE(IF(E43="Universally Unique","UU",E43),F43,IF(H43&lt;&gt;I43,H43,""),CONCATENATE(IF(I43="Identifier","ID",IF(I43="Text","",I43))))," ",""),"'","")</f>
        <v>0</v>
      </c>
      <c r="B43" s="30" t="s">
        <v>189</v>
      </c>
      <c r="C43" s="31"/>
      <c r="D43" s="31" t="s">
        <v>33</v>
      </c>
      <c r="E43" s="31"/>
      <c r="F43" s="31"/>
      <c r="G43" s="31"/>
      <c r="H43" s="30" t="str">
        <f>M43</f>
        <v>Transaction Conditions</v>
      </c>
      <c r="I43" s="30" t="str">
        <f>M43</f>
        <v>Transaction Conditions</v>
      </c>
      <c r="J43" s="30"/>
      <c r="K43" s="30"/>
      <c r="L43" s="31"/>
      <c r="M43" s="32" t="s">
        <v>190</v>
      </c>
      <c r="N43" s="31"/>
      <c r="O43" s="37" t="s">
        <v>42</v>
      </c>
      <c r="P43" s="31" t="s">
        <v>134</v>
      </c>
      <c r="Q43" s="38" t="s">
        <v>191</v>
      </c>
      <c r="R43" s="34"/>
      <c r="S43" s="36"/>
      <c r="T43" s="39" t="s">
        <v>60</v>
      </c>
      <c r="U43" s="31"/>
      <c r="V43" s="31"/>
      <c r="W43" s="31" t="s">
        <v>38</v>
      </c>
      <c r="X43" s="31"/>
      <c r="Y43" s="31"/>
      <c r="Z43" s="31"/>
      <c r="AA43" s="31"/>
      <c r="AB43" s="31"/>
      <c r="AC43" s="31"/>
      <c r="AD43" s="31"/>
      <c r="AE43" s="31"/>
      <c r="AF43" s="31"/>
      <c r="AG43" s="31"/>
    </row>
    <row r="44" spans="1:33" ht="12.75" customHeight="1">
      <c r="A44" s="30">
        <f>SUBSTITUTE(SUBSTITUTE(CONCATENATE(IF(E44="Universally Unique","UU",E44),F44,IF(H44&lt;&gt;I44,H44,""),CONCATENATE(IF(I44="Identifier","ID",IF(I44="Text","",I44))))," ",""),"'","")</f>
        <v>0</v>
      </c>
      <c r="B44" s="30" t="s">
        <v>192</v>
      </c>
      <c r="C44" s="31"/>
      <c r="D44" s="31" t="s">
        <v>33</v>
      </c>
      <c r="E44" s="31" t="s">
        <v>193</v>
      </c>
      <c r="F44" s="31"/>
      <c r="G44" s="31"/>
      <c r="H44" s="30" t="str">
        <f>M44</f>
        <v>Country</v>
      </c>
      <c r="I44" s="30" t="str">
        <f>M44</f>
        <v>Country</v>
      </c>
      <c r="J44" s="30"/>
      <c r="K44" s="30"/>
      <c r="L44" s="31"/>
      <c r="M44" s="32" t="s">
        <v>194</v>
      </c>
      <c r="N44" s="31"/>
      <c r="O44" s="37" t="s">
        <v>42</v>
      </c>
      <c r="P44" s="31" t="s">
        <v>134</v>
      </c>
      <c r="Q44" s="38" t="s">
        <v>195</v>
      </c>
      <c r="R44" s="34"/>
      <c r="S44" s="36"/>
      <c r="T44" s="39" t="s">
        <v>60</v>
      </c>
      <c r="U44" s="31"/>
      <c r="V44" s="31"/>
      <c r="W44" s="31" t="s">
        <v>38</v>
      </c>
      <c r="X44" s="31"/>
      <c r="Y44" s="31"/>
      <c r="Z44" s="31"/>
      <c r="AA44" s="31"/>
      <c r="AB44" s="31"/>
      <c r="AC44" s="31"/>
      <c r="AD44" s="31"/>
      <c r="AE44" s="31"/>
      <c r="AF44" s="31"/>
      <c r="AG44" s="31"/>
    </row>
    <row r="45" spans="1:33" ht="12.75" customHeight="1">
      <c r="A45" s="30">
        <f>SUBSTITUTE(SUBSTITUTE(CONCATENATE(IF(E45="Universally Unique","UU",E45),F45,IF(H45&lt;&gt;I45,H45,""),CONCATENATE(IF(I45="Identifier","ID",IF(I45="Text","",I45))))," ",""),"'","")</f>
        <v>0</v>
      </c>
      <c r="B45" s="30" t="s">
        <v>196</v>
      </c>
      <c r="C45" s="31"/>
      <c r="D45" s="31" t="s">
        <v>33</v>
      </c>
      <c r="E45" s="31"/>
      <c r="F45" s="31"/>
      <c r="G45" s="31"/>
      <c r="H45" s="30" t="str">
        <f>M45</f>
        <v>Tax Total</v>
      </c>
      <c r="I45" s="30" t="str">
        <f>M45</f>
        <v>Tax Total</v>
      </c>
      <c r="J45" s="30"/>
      <c r="K45" s="31"/>
      <c r="L45" s="31"/>
      <c r="M45" s="32" t="s">
        <v>197</v>
      </c>
      <c r="N45" s="31"/>
      <c r="O45" s="33" t="s">
        <v>83</v>
      </c>
      <c r="P45" s="31" t="s">
        <v>134</v>
      </c>
      <c r="Q45" s="38" t="s">
        <v>198</v>
      </c>
      <c r="R45" s="34"/>
      <c r="S45" s="34"/>
      <c r="T45" s="35" t="s">
        <v>60</v>
      </c>
      <c r="U45" s="36"/>
      <c r="V45" s="37"/>
      <c r="W45" s="31" t="s">
        <v>38</v>
      </c>
      <c r="X45" s="31"/>
      <c r="Y45" s="31"/>
      <c r="Z45" s="31"/>
      <c r="AA45" s="31"/>
      <c r="AB45" s="31"/>
      <c r="AC45" s="31"/>
      <c r="AD45" s="31"/>
      <c r="AE45" s="31"/>
      <c r="AF45" s="30"/>
      <c r="AG45" s="31"/>
    </row>
    <row r="46" spans="1:33" ht="12.75" customHeight="1">
      <c r="A46" s="30">
        <f>SUBSTITUTE(SUBSTITUTE(CONCATENATE(IF(E46="Universally Unique","UU",E46),F46,IF(H46&lt;&gt;I46,H46,""),CONCATENATE(IF(I46="Identifier","ID",IF(I46="Text","",I46))))," ",""),"'","")</f>
        <v>0</v>
      </c>
      <c r="B46" s="30" t="s">
        <v>199</v>
      </c>
      <c r="C46" s="31"/>
      <c r="D46" s="31" t="s">
        <v>33</v>
      </c>
      <c r="E46" s="31" t="s">
        <v>200</v>
      </c>
      <c r="F46" s="31"/>
      <c r="G46" s="31"/>
      <c r="H46" s="30" t="str">
        <f>M46</f>
        <v>Monetary Total</v>
      </c>
      <c r="I46" s="30" t="str">
        <f>M46</f>
        <v>Monetary Total</v>
      </c>
      <c r="J46" s="30"/>
      <c r="K46" s="31"/>
      <c r="L46" s="31"/>
      <c r="M46" s="32" t="s">
        <v>201</v>
      </c>
      <c r="N46" s="31"/>
      <c r="O46" s="37" t="s">
        <v>42</v>
      </c>
      <c r="P46" s="31" t="s">
        <v>134</v>
      </c>
      <c r="Q46" s="38" t="s">
        <v>202</v>
      </c>
      <c r="R46" s="34"/>
      <c r="S46" s="34"/>
      <c r="T46" s="35" t="s">
        <v>60</v>
      </c>
      <c r="U46" s="36"/>
      <c r="V46" s="37"/>
      <c r="W46" s="31" t="s">
        <v>38</v>
      </c>
      <c r="X46" s="31"/>
      <c r="Y46" s="31"/>
      <c r="Z46" s="31"/>
      <c r="AA46" s="31"/>
      <c r="AB46" s="31"/>
      <c r="AC46" s="31"/>
      <c r="AD46" s="31"/>
      <c r="AE46" s="31"/>
      <c r="AF46" s="30"/>
      <c r="AG46" s="31"/>
    </row>
    <row r="47" spans="1:33" ht="12.75" customHeight="1">
      <c r="A47" s="30">
        <f>SUBSTITUTE(SUBSTITUTE(CONCATENATE(IF(E47="Universally Unique","UU",E47),F47,IF(H47&lt;&gt;I47,H47,""),CONCATENATE(IF(I47="Identifier","ID",IF(I47="Text","",I47))))," ",""),"'","")</f>
        <v>0</v>
      </c>
      <c r="B47" s="30" t="s">
        <v>203</v>
      </c>
      <c r="C47" s="31"/>
      <c r="D47" s="31" t="s">
        <v>33</v>
      </c>
      <c r="E47" s="31"/>
      <c r="F47" s="31"/>
      <c r="G47" s="31"/>
      <c r="H47" s="30" t="str">
        <f>M47</f>
        <v>Order Line</v>
      </c>
      <c r="I47" s="30" t="str">
        <f>M47</f>
        <v>Order Line</v>
      </c>
      <c r="J47" s="30"/>
      <c r="K47" s="30"/>
      <c r="L47" s="31"/>
      <c r="M47" s="32" t="s">
        <v>204</v>
      </c>
      <c r="N47" s="31"/>
      <c r="O47" s="33" t="s">
        <v>138</v>
      </c>
      <c r="P47" s="31" t="s">
        <v>134</v>
      </c>
      <c r="Q47" s="32" t="s">
        <v>205</v>
      </c>
      <c r="R47" s="34"/>
      <c r="S47" s="36"/>
      <c r="T47" s="39" t="s">
        <v>60</v>
      </c>
      <c r="U47" s="31"/>
      <c r="V47" s="31"/>
      <c r="W47" s="31" t="s">
        <v>38</v>
      </c>
      <c r="X47" s="31"/>
      <c r="Y47" s="31"/>
      <c r="Z47" s="31"/>
      <c r="AA47" s="31"/>
      <c r="AB47" s="31"/>
      <c r="AC47" s="31"/>
      <c r="AD47" s="31"/>
      <c r="AE47" s="31"/>
      <c r="AF47" s="31"/>
      <c r="AG47" s="31"/>
    </row>
    <row r="48" spans="1:33" ht="12.75" customHeight="1">
      <c r="A48" s="40"/>
      <c r="B48" s="40"/>
      <c r="C48" s="40"/>
      <c r="D48" s="40"/>
      <c r="E48" s="40"/>
      <c r="F48" s="40"/>
      <c r="G48" s="40"/>
      <c r="H48" s="40"/>
      <c r="I48" s="40"/>
      <c r="J48" s="40"/>
      <c r="K48" s="40"/>
      <c r="L48" s="40"/>
      <c r="M48" s="40"/>
      <c r="N48" s="41"/>
      <c r="O48" s="42"/>
      <c r="P48" s="41" t="s">
        <v>206</v>
      </c>
      <c r="Q48" s="43"/>
      <c r="R48" s="43"/>
      <c r="S48" s="44"/>
      <c r="T48" s="45"/>
      <c r="U48" s="40"/>
      <c r="V48" s="40"/>
      <c r="W48" s="40"/>
      <c r="X48" s="40"/>
      <c r="Y48" s="40"/>
      <c r="Z48" s="40"/>
      <c r="AA48" s="40"/>
      <c r="AB48" s="40"/>
      <c r="AC48" s="40"/>
      <c r="AD48" s="40"/>
      <c r="AE48" s="40"/>
      <c r="AF48" s="40"/>
      <c r="AG48" s="40"/>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