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TransportationStatus-2.1" sheetId="1" r:id="rId1"/>
  </sheets>
  <definedNames>
    <definedName name="_xlnm.Print_Area" localSheetId="0">'UBL-TransportationStatus-2.1'!$A$1:$AF$31</definedName>
    <definedName name="_xlnm.Print_Titles" localSheetId="0">'UBL-TransportationStatus-2.1'!$1:$1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20130513-1600z-CSD4</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<sst xmlns="http://schemas.openxmlformats.org/spreadsheetml/2006/main" count="550" uniqueCount="148">
  <si>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</si>
  <si>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</si>
  <si>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</si>
  <si>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</si>
  <si>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</si>
  <si>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</si>
  <si>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</si>
  <si>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</si>
  <si>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</si>
  <si>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</si>
  <si>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</si>
  <si>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</si>
  <si>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</si>
  <si>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</si>
  <si>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</si>
  <si>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</si>
  <si>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</si>
  <si>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</si>
  <si>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</si>
  <si>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</si>
  <si>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</si>
  <si>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</si>
  <si>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</si>
  <si>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</si>
  <si>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</si>
  <si>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</si>
  <si>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</si>
  <si>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</si>
  <si>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</si>
  <si>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</si>
  <si>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</si>
  <si>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</si>
  <si>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Transportation Status. Details</t>
  </si>
  <si>
    <t>Transportation Status</t>
  </si>
  <si>
    <t>ABIE</t>
  </si>
  <si>
    <t>A document to circulate reports of transportation status or changes in status (events) among a group of participants.</t>
  </si>
  <si>
    <t>2.0</t>
  </si>
  <si>
    <t>Transportation</t>
  </si>
  <si>
    <t>In All Contexts</t>
  </si>
  <si>
    <t>None</t>
  </si>
  <si>
    <t xml:space="preserve"> </t>
  </si>
  <si>
    <t>Transportation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</si>
  <si>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</si>
  <si>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</si>
  <si>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</si>
  <si>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</si>
  <si>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</si>
  <si>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</si>
  <si>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Transportation Status. Customization Identifier. Identifier</t>
  </si>
  <si>
    <t>Customization</t>
  </si>
  <si>
    <t>Identifies a user-defined customization of UBL for a specific use.</t>
  </si>
  <si>
    <t>NES</t>
  </si>
  <si>
    <t>Changes for UBL 2.0 Update Package: H3 formula pasted to H4 and H5</t>
  </si>
  <si>
    <t>Transportation Status. Profile Identifier. Identifier</t>
  </si>
  <si>
    <t>Profile</t>
  </si>
  <si>
    <t>Identifies a user-defined profile of the customization of UBL being used.</t>
  </si>
  <si>
    <t>BasicProcurementProcess</t>
  </si>
  <si>
    <t>Transportation Status. Profile Execution Identifier. Identifier</t>
  </si>
  <si>
    <t>Profile Execution</t>
  </si>
  <si>
    <t>Identifies an instance of executing a profile, to associate all transactions in a collaboration.</t>
  </si>
  <si>
    <t>BPP-1001</t>
  </si>
  <si>
    <t>2.1</t>
  </si>
  <si>
    <t>Transportation Status. Identifier</t>
  </si>
  <si>
    <t>1</t>
  </si>
  <si>
    <t>An identifier for this document, assigned by the sender.</t>
  </si>
  <si>
    <t>Changes for UBL 2.0 Update Package: Deleted contents of Alternative Business Terms (cell N6)</t>
  </si>
  <si>
    <t>Transportation Status. Carrier Assigned_ Identifier. Identifier</t>
  </si>
  <si>
    <t>Carrier Assigned</t>
  </si>
  <si>
    <t>A reference number assigned by a carrier or its agent to identify a specific shipment, such as a booking reference number when cargo space is reserved prior to loading.</t>
  </si>
  <si>
    <t>Transportation Status. UUID. Identifier</t>
  </si>
  <si>
    <t>UUID</t>
  </si>
  <si>
    <t>A universally unique identifier for an instance of this document.</t>
  </si>
  <si>
    <t>Transportation Status. Issue Date. Date</t>
  </si>
  <si>
    <t>Issue</t>
  </si>
  <si>
    <t>Date</t>
  </si>
  <si>
    <t>The date, assigned by the sender, on which this document was issued.</t>
  </si>
  <si>
    <t>2185</t>
  </si>
  <si>
    <t>Transportation Status. Issue Time. Time</t>
  </si>
  <si>
    <t>Time</t>
  </si>
  <si>
    <t>The time, assigned by the sender, at which this document was issued.</t>
  </si>
  <si>
    <t>Transportation Status. Name</t>
  </si>
  <si>
    <t>Name</t>
  </si>
  <si>
    <t>Text, assigned by the sender, that identifies this document to business users.</t>
  </si>
  <si>
    <t>Transportation Status. Description. Text</t>
  </si>
  <si>
    <t>Description</t>
  </si>
  <si>
    <t>Text</t>
  </si>
  <si>
    <t>0..n</t>
  </si>
  <si>
    <t>A textual description of transportation status.</t>
  </si>
  <si>
    <t xml:space="preserve">Changes for UBL 2.0 Update Package: Definition (cell Q12) changed from Textual description of a status message. to Textual description of the document instance. </t>
  </si>
  <si>
    <t>Transportation Status. Note. Text</t>
  </si>
  <si>
    <t>Note</t>
  </si>
  <si>
    <t>Free-form text pertinent to this document, conveying information that is not contained explicitly in other structures.</t>
  </si>
  <si>
    <t>Transportation Status. Shipping Order Identifier. Identifier</t>
  </si>
  <si>
    <t>Shipping Order</t>
  </si>
  <si>
    <t>A reference number for a shipping order.</t>
  </si>
  <si>
    <t>1121</t>
  </si>
  <si>
    <t>Transportation Status. Other_ Instruction. Text</t>
  </si>
  <si>
    <t>Other</t>
  </si>
  <si>
    <t>Instruction</t>
  </si>
  <si>
    <t>An instruction regarding this message.</t>
  </si>
  <si>
    <t>Transportation Status. Transportation Status Type Code. Code</t>
  </si>
  <si>
    <t>Transportation Status Type</t>
  </si>
  <si>
    <t>Code</t>
  </si>
  <si>
    <t>A code signifying the type of status provided in a Transportation Status document.</t>
  </si>
  <si>
    <t>Transportation Status. Transport Execution Status Code. Code</t>
  </si>
  <si>
    <t>Transport Execution Status</t>
  </si>
  <si>
    <t>A code signifying the overall status of transport service execution.</t>
  </si>
  <si>
    <t>Transportation Status. Consignment</t>
  </si>
  <si>
    <t>Consignment</t>
  </si>
  <si>
    <t>ASBIE</t>
  </si>
  <si>
    <t>A consignment associated with this Transportation Status report.</t>
  </si>
  <si>
    <t xml:space="preserve">Changes for UBL 2.0 Update Package: Changed definition (cell Q16) from An association to Consignment covered by the status message. to An association to Consignment. </t>
  </si>
  <si>
    <t>Transportation Status. Transport Event</t>
  </si>
  <si>
    <t>Transport Event</t>
  </si>
  <si>
    <t>An event associated with this Transportation Status report.</t>
  </si>
  <si>
    <t>Transportation Status. Document Reference</t>
  </si>
  <si>
    <t>Document Reference</t>
  </si>
  <si>
    <t>A reference to another document associated with this document.</t>
  </si>
  <si>
    <t>Transportation Status. Signature</t>
  </si>
  <si>
    <t>Signature</t>
  </si>
  <si>
    <t>A signature applied to this document.</t>
  </si>
  <si>
    <t>Transportation Status. Sender_ Party. Party</t>
  </si>
  <si>
    <t>Sender</t>
  </si>
  <si>
    <t>Party</t>
  </si>
  <si>
    <t>The party sending this Transportation Status report.</t>
  </si>
  <si>
    <t>Transportation Status. Receiver_ Party. Party</t>
  </si>
  <si>
    <t>Receiver</t>
  </si>
  <si>
    <t>The party receiving this Transportation Status report.</t>
  </si>
  <si>
    <t>Transportation Status. Transportation Status Request_ Document Reference. Document Reference</t>
  </si>
  <si>
    <t>Transportation Status Request</t>
  </si>
  <si>
    <t>A reference to the Transportation Status Request to which this report is a response.</t>
  </si>
  <si>
    <t>Transportation Status. Transport Execution Plan_ Document Reference. Document Reference</t>
  </si>
  <si>
    <t>Transport Execution Plan</t>
  </si>
  <si>
    <t>A reference to the Transport Execution Plan associated with the transport service whose status is being reported.</t>
  </si>
  <si>
    <t>Transportation Status. Updated Pickup_ Transport Event. Transport Event</t>
  </si>
  <si>
    <t>Updated Pickup</t>
  </si>
  <si>
    <t>Update of the original plan regarding a pickup of goods.</t>
  </si>
  <si>
    <t>Transportation Status. Updated Delivery_ Transport Event. Transport Event</t>
  </si>
  <si>
    <t>Updated Delivery</t>
  </si>
  <si>
    <t>Update of the original plan regarding a delivery.</t>
  </si>
  <si>
    <t>Transportation Status. Status_ Location. Location</t>
  </si>
  <si>
    <t>Status</t>
  </si>
  <si>
    <t>Location</t>
  </si>
  <si>
    <t>Locations associated with this Transportation Status report.</t>
  </si>
  <si>
    <t>Transportation Status. Status_ Period. Period</t>
  </si>
  <si>
    <t>Period</t>
  </si>
  <si>
    <t>A period for which status is provided.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</si>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</sst>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31"/>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TransportationStatus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c r="O7" s="9" t="s">
        <v>63</v>
      </c>
      <c r="P7" s="9" t="s">
        <v>45</v>
      </c>
      <c r="Q7" s="9" t="s">
        <v>64</v>
      </c>
      <c r="R7" s="9"/>
      <c r="S7" s="9"/>
      <c r="T7" s="9" t="s">
        <v>36</v>
      </c>
      <c r="U7" s="9"/>
      <c r="V7" s="9"/>
      <c r="W7" s="9" t="s">
        <v>37</v>
      </c>
      <c r="X7" s="9" t="s">
        <v>38</v>
      </c>
      <c r="Y7" s="9" t="s">
        <v>39</v>
      </c>
      <c r="Z7" s="9" t="s">
        <v>38</v>
      </c>
      <c r="AA7" s="9" t="s">
        <v>38</v>
      </c>
      <c r="AB7" s="9" t="s">
        <v>38</v>
      </c>
      <c r="AC7" s="9" t="s">
        <v>38</v>
      </c>
      <c r="AD7" s="9" t="s">
        <v>38</v>
      </c>
      <c r="AE7" s="9"/>
      <c r="AF7" s="11" t="s">
        <v>65</v>
      </c>
    </row>
    <row r="8" spans="1:32" ht="13.5" customHeight="1">
      <c r="A8" s="8">
        <f>IF(G8="UUID","UUID",SUBSTITUTE(SUBSTITUTE(CONCATENATE(IF(E8="Universally Unique","UU",E8),IF(G8&lt;&gt;I8,H8,F8),CONCATENATE(IF(I8="Identifier","ID",IF(I8="Text","",I8))))," ",""),"'",""))</f>
        <v>0</v>
      </c>
      <c r="B8" s="9" t="s">
        <v>66</v>
      </c>
      <c r="C8" s="9"/>
      <c r="D8" s="9" t="s">
        <v>33</v>
      </c>
      <c r="E8" s="9" t="s">
        <v>67</v>
      </c>
      <c r="F8" s="9"/>
      <c r="G8" s="9" t="s">
        <v>43</v>
      </c>
      <c r="H8" s="10">
        <f>IF(F8&lt;&gt;"",CONCATENATE(F8," ",G8),G8)</f>
        <v>0</v>
      </c>
      <c r="I8" s="9" t="s">
        <v>43</v>
      </c>
      <c r="J8" s="9"/>
      <c r="K8" s="10">
        <f>IF(J8&lt;&gt;"",CONCATENATE(J8,"_ ",I8,". Type"),CONCATENATE(I8,". Type"))</f>
        <v>0</v>
      </c>
      <c r="L8" s="9"/>
      <c r="M8" s="9"/>
      <c r="N8" s="9"/>
      <c r="O8" s="9" t="s">
        <v>44</v>
      </c>
      <c r="P8" s="9" t="s">
        <v>45</v>
      </c>
      <c r="Q8" s="9" t="s">
        <v>68</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69</v>
      </c>
      <c r="C9" s="9"/>
      <c r="D9" s="9" t="s">
        <v>33</v>
      </c>
      <c r="E9" s="9"/>
      <c r="F9" s="9"/>
      <c r="G9" s="9" t="s">
        <v>70</v>
      </c>
      <c r="H9" s="10">
        <f>IF(F9&lt;&gt;"",CONCATENATE(F9," ",G9),G9)</f>
        <v>0</v>
      </c>
      <c r="I9" s="9" t="s">
        <v>43</v>
      </c>
      <c r="J9" s="9"/>
      <c r="K9" s="10">
        <f>IF(J9&lt;&gt;"",CONCATENATE(J9,"_ ",I9,". Type"),CONCATENATE(I9,". Type"))</f>
        <v>0</v>
      </c>
      <c r="L9" s="9"/>
      <c r="M9" s="9"/>
      <c r="N9" s="9"/>
      <c r="O9" s="9" t="s">
        <v>44</v>
      </c>
      <c r="P9" s="9" t="s">
        <v>45</v>
      </c>
      <c r="Q9" s="9" t="s">
        <v>71</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72</v>
      </c>
      <c r="C10" s="9"/>
      <c r="D10" s="9" t="s">
        <v>33</v>
      </c>
      <c r="E10" s="9"/>
      <c r="F10" s="9" t="s">
        <v>73</v>
      </c>
      <c r="G10" s="9" t="s">
        <v>74</v>
      </c>
      <c r="H10" s="10">
        <f>IF(F10&lt;&gt;"",CONCATENATE(F10," ",G10),G10)</f>
        <v>0</v>
      </c>
      <c r="I10" s="9" t="s">
        <v>74</v>
      </c>
      <c r="J10" s="9"/>
      <c r="K10" s="10">
        <f>IF(J10&lt;&gt;"",CONCATENATE(J10,"_ ",I10,". Type"),CONCATENATE(I10,". Type"))</f>
        <v>0</v>
      </c>
      <c r="L10" s="9"/>
      <c r="M10" s="9"/>
      <c r="N10" s="9"/>
      <c r="O10" s="9" t="s">
        <v>44</v>
      </c>
      <c r="P10" s="9" t="s">
        <v>45</v>
      </c>
      <c r="Q10" s="9" t="s">
        <v>75</v>
      </c>
      <c r="R10" s="9"/>
      <c r="S10" s="9" t="s">
        <v>76</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77</v>
      </c>
      <c r="C11" s="9"/>
      <c r="D11" s="9" t="s">
        <v>33</v>
      </c>
      <c r="E11" s="9"/>
      <c r="F11" s="9" t="s">
        <v>73</v>
      </c>
      <c r="G11" s="9" t="s">
        <v>78</v>
      </c>
      <c r="H11" s="10">
        <f>IF(F11&lt;&gt;"",CONCATENATE(F11," ",G11),G11)</f>
        <v>0</v>
      </c>
      <c r="I11" s="9" t="s">
        <v>78</v>
      </c>
      <c r="J11" s="9"/>
      <c r="K11" s="10">
        <f>IF(J11&lt;&gt;"",CONCATENATE(J11,"_ ",I11,". Type"),CONCATENATE(I11,". Type"))</f>
        <v>0</v>
      </c>
      <c r="L11" s="9"/>
      <c r="M11" s="9"/>
      <c r="N11" s="9"/>
      <c r="O11" s="9" t="s">
        <v>44</v>
      </c>
      <c r="P11" s="9" t="s">
        <v>45</v>
      </c>
      <c r="Q11" s="9" t="s">
        <v>79</v>
      </c>
      <c r="R11" s="9"/>
      <c r="S11" s="9" t="s">
        <v>76</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80</v>
      </c>
      <c r="C12" s="9"/>
      <c r="D12" s="9" t="s">
        <v>33</v>
      </c>
      <c r="E12" s="9"/>
      <c r="F12" s="9"/>
      <c r="G12" s="9" t="s">
        <v>81</v>
      </c>
      <c r="H12" s="10">
        <f>IF(F12&lt;&gt;"",CONCATENATE(F12," ",G12),G12)</f>
        <v>0</v>
      </c>
      <c r="I12" s="9" t="s">
        <v>81</v>
      </c>
      <c r="J12" s="9"/>
      <c r="K12" s="10">
        <f>IF(J12&lt;&gt;"",CONCATENATE(J12,"_ ",I12,". Type"),CONCATENATE(I12,". Type"))</f>
        <v>0</v>
      </c>
      <c r="L12" s="9"/>
      <c r="M12" s="9"/>
      <c r="N12" s="9"/>
      <c r="O12" s="9" t="s">
        <v>44</v>
      </c>
      <c r="P12" s="9" t="s">
        <v>45</v>
      </c>
      <c r="Q12" s="9" t="s">
        <v>82</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8">
        <f>IF(G13="UUID","UUID",SUBSTITUTE(SUBSTITUTE(CONCATENATE(IF(E13="Universally Unique","UU",E13),IF(G13&lt;&gt;I13,H13,F13),CONCATENATE(IF(I13="Identifier","ID",IF(I13="Text","",I13))))," ",""),"'",""))</f>
        <v>0</v>
      </c>
      <c r="B13" s="9" t="s">
        <v>83</v>
      </c>
      <c r="C13" s="9"/>
      <c r="D13" s="9" t="s">
        <v>33</v>
      </c>
      <c r="E13" s="9"/>
      <c r="F13" s="9"/>
      <c r="G13" s="9" t="s">
        <v>84</v>
      </c>
      <c r="H13" s="10" t="str">
        <f>IF(F13&lt;&gt;"",CONCATENATE(F13," ",G13),G13)</f>
        <v>Description</v>
      </c>
      <c r="I13" s="9" t="s">
        <v>85</v>
      </c>
      <c r="J13" s="9"/>
      <c r="K13" s="10">
        <f>IF(J13&lt;&gt;"",CONCATENATE(J13,"_ ",I13,". Type"),CONCATENATE(I13,". Type"))</f>
        <v>0</v>
      </c>
      <c r="L13" s="9"/>
      <c r="M13" s="9"/>
      <c r="N13" s="9"/>
      <c r="O13" s="9" t="s">
        <v>86</v>
      </c>
      <c r="P13" s="9" t="s">
        <v>45</v>
      </c>
      <c r="Q13" s="9" t="s">
        <v>87</v>
      </c>
      <c r="R13" s="9"/>
      <c r="S13" s="9"/>
      <c r="T13" s="9" t="s">
        <v>36</v>
      </c>
      <c r="U13" s="9"/>
      <c r="V13" s="9"/>
      <c r="W13" s="9" t="s">
        <v>37</v>
      </c>
      <c r="X13" s="9" t="s">
        <v>38</v>
      </c>
      <c r="Y13" s="9" t="s">
        <v>39</v>
      </c>
      <c r="Z13" s="9" t="s">
        <v>38</v>
      </c>
      <c r="AA13" s="9" t="s">
        <v>38</v>
      </c>
      <c r="AB13" s="9" t="s">
        <v>38</v>
      </c>
      <c r="AC13" s="9" t="s">
        <v>38</v>
      </c>
      <c r="AD13" s="9" t="s">
        <v>38</v>
      </c>
      <c r="AE13" s="9"/>
      <c r="AF13" s="11" t="s">
        <v>88</v>
      </c>
    </row>
    <row r="14" spans="1:32" ht="13.5" customHeight="1">
      <c r="A14" s="8">
        <f>IF(G14="UUID","UUID",SUBSTITUTE(SUBSTITUTE(CONCATENATE(IF(E14="Universally Unique","UU",E14),IF(G14&lt;&gt;I14,H14,F14),CONCATENATE(IF(I14="Identifier","ID",IF(I14="Text","",I14))))," ",""),"'",""))</f>
        <v>0</v>
      </c>
      <c r="B14" s="9" t="s">
        <v>89</v>
      </c>
      <c r="C14" s="9"/>
      <c r="D14" s="9" t="s">
        <v>33</v>
      </c>
      <c r="E14" s="9"/>
      <c r="F14" s="9"/>
      <c r="G14" s="9" t="s">
        <v>90</v>
      </c>
      <c r="H14" s="10" t="str">
        <f>IF(F14&lt;&gt;"",CONCATENATE(F14," ",G14),G14)</f>
        <v>Note</v>
      </c>
      <c r="I14" s="9" t="s">
        <v>85</v>
      </c>
      <c r="J14" s="9"/>
      <c r="K14" s="10">
        <f>IF(J14&lt;&gt;"",CONCATENATE(J14,"_ ",I14,". Type"),CONCATENATE(I14,". Type"))</f>
        <v>0</v>
      </c>
      <c r="L14" s="9"/>
      <c r="M14" s="9"/>
      <c r="N14" s="9"/>
      <c r="O14" s="9" t="s">
        <v>86</v>
      </c>
      <c r="P14" s="9" t="s">
        <v>45</v>
      </c>
      <c r="Q14" s="9" t="s">
        <v>91</v>
      </c>
      <c r="R14" s="9"/>
      <c r="S14" s="9"/>
      <c r="T14" s="9" t="s">
        <v>36</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92</v>
      </c>
      <c r="C15" s="9"/>
      <c r="D15" s="9" t="s">
        <v>33</v>
      </c>
      <c r="E15" s="9"/>
      <c r="F15" s="9" t="s">
        <v>93</v>
      </c>
      <c r="G15" s="9" t="s">
        <v>43</v>
      </c>
      <c r="H15" s="10">
        <f>IF(F15&lt;&gt;"",CONCATENATE(F15," ",G15),G15)</f>
        <v>0</v>
      </c>
      <c r="I15" s="9" t="s">
        <v>43</v>
      </c>
      <c r="J15" s="9"/>
      <c r="K15" s="10">
        <f>IF(J15&lt;&gt;"",CONCATENATE(J15,"_ ",I15,". Type"),CONCATENATE(I15,". Type"))</f>
        <v>0</v>
      </c>
      <c r="L15" s="9"/>
      <c r="M15" s="9"/>
      <c r="N15" s="9"/>
      <c r="O15" s="9" t="s">
        <v>44</v>
      </c>
      <c r="P15" s="9" t="s">
        <v>45</v>
      </c>
      <c r="Q15" s="9" t="s">
        <v>94</v>
      </c>
      <c r="R15" s="9"/>
      <c r="S15" s="9" t="s">
        <v>95</v>
      </c>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8">
        <f>IF(G16="UUID","UUID",SUBSTITUTE(SUBSTITUTE(CONCATENATE(IF(E16="Universally Unique","UU",E16),IF(G16&lt;&gt;I16,H16,F16),CONCATENATE(IF(I16="Identifier","ID",IF(I16="Text","",I16))))," ",""),"'",""))</f>
        <v>0</v>
      </c>
      <c r="B16" s="9" t="s">
        <v>96</v>
      </c>
      <c r="C16" s="9"/>
      <c r="D16" s="9" t="s">
        <v>33</v>
      </c>
      <c r="E16" s="9" t="s">
        <v>97</v>
      </c>
      <c r="F16" s="9"/>
      <c r="G16" s="9" t="s">
        <v>98</v>
      </c>
      <c r="H16" s="10" t="str">
        <f>IF(F16&lt;&gt;"",CONCATENATE(F16," ",G16),G16)</f>
        <v>Instruction</v>
      </c>
      <c r="I16" s="9" t="s">
        <v>85</v>
      </c>
      <c r="J16" s="9"/>
      <c r="K16" s="10">
        <f>IF(J16&lt;&gt;"",CONCATENATE(J16,"_ ",I16,". Type"),CONCATENATE(I16,". Type"))</f>
        <v>0</v>
      </c>
      <c r="L16" s="9"/>
      <c r="M16" s="9"/>
      <c r="N16" s="9"/>
      <c r="O16" s="9" t="s">
        <v>44</v>
      </c>
      <c r="P16" s="9" t="s">
        <v>45</v>
      </c>
      <c r="Q16" s="9" t="s">
        <v>99</v>
      </c>
      <c r="R16" s="9"/>
      <c r="S16" s="9" t="s">
        <v>95</v>
      </c>
      <c r="T16" s="9" t="s">
        <v>36</v>
      </c>
      <c r="U16" s="9"/>
      <c r="V16" s="9"/>
      <c r="W16" s="9" t="s">
        <v>37</v>
      </c>
      <c r="X16" s="9" t="s">
        <v>38</v>
      </c>
      <c r="Y16" s="9" t="s">
        <v>39</v>
      </c>
      <c r="Z16" s="9" t="s">
        <v>38</v>
      </c>
      <c r="AA16" s="9" t="s">
        <v>38</v>
      </c>
      <c r="AB16" s="9" t="s">
        <v>38</v>
      </c>
      <c r="AC16" s="9" t="s">
        <v>38</v>
      </c>
      <c r="AD16" s="9" t="s">
        <v>38</v>
      </c>
      <c r="AE16" s="9" t="s">
        <v>40</v>
      </c>
      <c r="AF16" s="11"/>
    </row>
    <row r="17" spans="1:32" ht="13.5" customHeight="1">
      <c r="A17" s="8">
        <f>IF(G17="UUID","UUID",SUBSTITUTE(SUBSTITUTE(CONCATENATE(IF(E17="Universally Unique","UU",E17),IF(G17&lt;&gt;I17,H17,F17),CONCATENATE(IF(I17="Identifier","ID",IF(I17="Text","",I17))))," ",""),"'",""))</f>
        <v>0</v>
      </c>
      <c r="B17" s="9" t="s">
        <v>100</v>
      </c>
      <c r="C17" s="9"/>
      <c r="D17" s="9" t="s">
        <v>33</v>
      </c>
      <c r="E17" s="9"/>
      <c r="F17" s="9" t="s">
        <v>101</v>
      </c>
      <c r="G17" s="9" t="s">
        <v>102</v>
      </c>
      <c r="H17" s="10">
        <f>IF(F17&lt;&gt;"",CONCATENATE(F17," ",G17),G17)</f>
        <v>0</v>
      </c>
      <c r="I17" s="9" t="s">
        <v>102</v>
      </c>
      <c r="J17" s="9"/>
      <c r="K17" s="10">
        <f>IF(J17&lt;&gt;"",CONCATENATE(J17,"_ ",I17,". Type"),CONCATENATE(I17,". Type"))</f>
        <v>0</v>
      </c>
      <c r="L17" s="9"/>
      <c r="M17" s="9"/>
      <c r="N17" s="9"/>
      <c r="O17" s="9" t="s">
        <v>44</v>
      </c>
      <c r="P17" s="9" t="s">
        <v>45</v>
      </c>
      <c r="Q17" s="9" t="s">
        <v>103</v>
      </c>
      <c r="R17" s="9"/>
      <c r="S17" s="9"/>
      <c r="T17" s="9" t="s">
        <v>61</v>
      </c>
      <c r="U17" s="9"/>
      <c r="V17" s="9"/>
      <c r="W17" s="9" t="s">
        <v>37</v>
      </c>
      <c r="X17" s="9" t="s">
        <v>38</v>
      </c>
      <c r="Y17" s="9" t="s">
        <v>39</v>
      </c>
      <c r="Z17" s="9" t="s">
        <v>38</v>
      </c>
      <c r="AA17" s="9" t="s">
        <v>38</v>
      </c>
      <c r="AB17" s="9" t="s">
        <v>38</v>
      </c>
      <c r="AC17" s="9" t="s">
        <v>38</v>
      </c>
      <c r="AD17" s="9" t="s">
        <v>38</v>
      </c>
      <c r="AE17" s="9" t="s">
        <v>40</v>
      </c>
      <c r="AF17" s="11"/>
    </row>
    <row r="18" spans="1:32" ht="13.5" customHeight="1">
      <c r="A18" s="8">
        <f>IF(G18="UUID","UUID",SUBSTITUTE(SUBSTITUTE(CONCATENATE(IF(E18="Universally Unique","UU",E18),IF(G18&lt;&gt;I18,H18,F18),CONCATENATE(IF(I18="Identifier","ID",IF(I18="Text","",I18))))," ",""),"'",""))</f>
        <v>0</v>
      </c>
      <c r="B18" s="9" t="s">
        <v>104</v>
      </c>
      <c r="C18" s="9"/>
      <c r="D18" s="9" t="s">
        <v>33</v>
      </c>
      <c r="E18" s="9"/>
      <c r="F18" s="9" t="s">
        <v>105</v>
      </c>
      <c r="G18" s="9" t="s">
        <v>102</v>
      </c>
      <c r="H18" s="10">
        <f>IF(F18&lt;&gt;"",CONCATENATE(F18," ",G18),G18)</f>
        <v>0</v>
      </c>
      <c r="I18" s="9" t="s">
        <v>102</v>
      </c>
      <c r="J18" s="9"/>
      <c r="K18" s="10">
        <f>IF(J18&lt;&gt;"",CONCATENATE(J18,"_ ",I18,". Type"),CONCATENATE(I18,". Type"))</f>
        <v>0</v>
      </c>
      <c r="L18" s="9"/>
      <c r="M18" s="9"/>
      <c r="N18" s="9"/>
      <c r="O18" s="9" t="s">
        <v>44</v>
      </c>
      <c r="P18" s="9" t="s">
        <v>45</v>
      </c>
      <c r="Q18" s="9" t="s">
        <v>106</v>
      </c>
      <c r="R18" s="9"/>
      <c r="S18" s="9"/>
      <c r="T18" s="9" t="s">
        <v>61</v>
      </c>
      <c r="U18" s="9"/>
      <c r="V18" s="9"/>
      <c r="W18" s="9" t="s">
        <v>37</v>
      </c>
      <c r="X18" s="9" t="s">
        <v>38</v>
      </c>
      <c r="Y18" s="9" t="s">
        <v>39</v>
      </c>
      <c r="Z18" s="9" t="s">
        <v>38</v>
      </c>
      <c r="AA18" s="9" t="s">
        <v>38</v>
      </c>
      <c r="AB18" s="9" t="s">
        <v>38</v>
      </c>
      <c r="AC18" s="9" t="s">
        <v>38</v>
      </c>
      <c r="AD18" s="9" t="s">
        <v>38</v>
      </c>
      <c r="AE18" s="9" t="s">
        <v>40</v>
      </c>
      <c r="AF18" s="11"/>
    </row>
    <row r="19" spans="1:32" ht="13.5" customHeight="1">
      <c r="A19" s="12">
        <f>SUBSTITUTE(SUBSTITUTE(CONCATENATE(IF(E19="Universally Unique","UU",E19),F19,IF(H19&lt;&gt;I19,H19,""),CONCATENATE(IF(I19="Identifier","ID",IF(I19="Text","",I19))))," ",""),"'","")</f>
        <v>0</v>
      </c>
      <c r="B19" s="13" t="s">
        <v>107</v>
      </c>
      <c r="C19" s="13"/>
      <c r="D19" s="13" t="s">
        <v>33</v>
      </c>
      <c r="E19" s="13"/>
      <c r="F19" s="13"/>
      <c r="G19" s="13"/>
      <c r="H19" s="13" t="str">
        <f>M19</f>
        <v>Consignment</v>
      </c>
      <c r="I19" s="13" t="s">
        <v>108</v>
      </c>
      <c r="J19" s="13"/>
      <c r="K19" s="13"/>
      <c r="L19" s="13"/>
      <c r="M19" s="13" t="s">
        <v>108</v>
      </c>
      <c r="N19" s="13"/>
      <c r="O19" s="13" t="s">
        <v>86</v>
      </c>
      <c r="P19" s="13" t="s">
        <v>109</v>
      </c>
      <c r="Q19" s="13" t="s">
        <v>110</v>
      </c>
      <c r="R19" s="13"/>
      <c r="S19" s="13"/>
      <c r="T19" s="13" t="s">
        <v>36</v>
      </c>
      <c r="U19" s="13"/>
      <c r="V19" s="13"/>
      <c r="W19" s="13" t="s">
        <v>37</v>
      </c>
      <c r="X19" s="13" t="s">
        <v>38</v>
      </c>
      <c r="Y19" s="13" t="s">
        <v>39</v>
      </c>
      <c r="Z19" s="13" t="s">
        <v>38</v>
      </c>
      <c r="AA19" s="13" t="s">
        <v>38</v>
      </c>
      <c r="AB19" s="13" t="s">
        <v>38</v>
      </c>
      <c r="AC19" s="13" t="s">
        <v>38</v>
      </c>
      <c r="AD19" s="13" t="s">
        <v>38</v>
      </c>
      <c r="AE19" s="13"/>
      <c r="AF19" s="14" t="s">
        <v>111</v>
      </c>
    </row>
    <row r="20" spans="1:32" ht="13.5" customHeight="1">
      <c r="A20" s="12">
        <f>SUBSTITUTE(SUBSTITUTE(CONCATENATE(IF(E20="Universally Unique","UU",E20),F20,IF(H20&lt;&gt;I20,H20,""),CONCATENATE(IF(I20="Identifier","ID",IF(I20="Text","",I20))))," ",""),"'","")</f>
        <v>0</v>
      </c>
      <c r="B20" s="13" t="s">
        <v>112</v>
      </c>
      <c r="C20" s="13"/>
      <c r="D20" s="13" t="s">
        <v>33</v>
      </c>
      <c r="E20" s="13"/>
      <c r="F20" s="13"/>
      <c r="G20" s="13"/>
      <c r="H20" s="13" t="str">
        <f>M20</f>
        <v>Transport Event</v>
      </c>
      <c r="I20" s="13" t="s">
        <v>113</v>
      </c>
      <c r="J20" s="13"/>
      <c r="K20" s="13"/>
      <c r="L20" s="13"/>
      <c r="M20" s="13" t="s">
        <v>113</v>
      </c>
      <c r="N20" s="13"/>
      <c r="O20" s="13" t="s">
        <v>86</v>
      </c>
      <c r="P20" s="13" t="s">
        <v>109</v>
      </c>
      <c r="Q20" s="13" t="s">
        <v>114</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115</v>
      </c>
      <c r="C21" s="13"/>
      <c r="D21" s="13" t="s">
        <v>33</v>
      </c>
      <c r="E21" s="13"/>
      <c r="F21" s="13"/>
      <c r="G21" s="13"/>
      <c r="H21" s="13" t="str">
        <f>M21</f>
        <v>Document Reference</v>
      </c>
      <c r="I21" s="13" t="s">
        <v>116</v>
      </c>
      <c r="J21" s="13"/>
      <c r="K21" s="13"/>
      <c r="L21" s="13"/>
      <c r="M21" s="13" t="s">
        <v>116</v>
      </c>
      <c r="N21" s="13"/>
      <c r="O21" s="13" t="s">
        <v>86</v>
      </c>
      <c r="P21" s="13" t="s">
        <v>109</v>
      </c>
      <c r="Q21" s="13" t="s">
        <v>117</v>
      </c>
      <c r="R21" s="13"/>
      <c r="S21" s="13"/>
      <c r="T21" s="13" t="s">
        <v>36</v>
      </c>
      <c r="U21" s="13"/>
      <c r="V21" s="13"/>
      <c r="W21" s="13" t="s">
        <v>37</v>
      </c>
      <c r="X21" s="13" t="s">
        <v>38</v>
      </c>
      <c r="Y21" s="13" t="s">
        <v>39</v>
      </c>
      <c r="Z21" s="13" t="s">
        <v>38</v>
      </c>
      <c r="AA21" s="13" t="s">
        <v>38</v>
      </c>
      <c r="AB21" s="13" t="s">
        <v>38</v>
      </c>
      <c r="AC21" s="13" t="s">
        <v>38</v>
      </c>
      <c r="AD21" s="13" t="s">
        <v>38</v>
      </c>
      <c r="AE21" s="13" t="s">
        <v>40</v>
      </c>
      <c r="AF21" s="14"/>
    </row>
    <row r="22" spans="1:32" ht="13.5" customHeight="1">
      <c r="A22" s="12">
        <f>SUBSTITUTE(SUBSTITUTE(CONCATENATE(IF(E22="Universally Unique","UU",E22),F22,IF(H22&lt;&gt;I22,H22,""),CONCATENATE(IF(I22="Identifier","ID",IF(I22="Text","",I22))))," ",""),"'","")</f>
        <v>0</v>
      </c>
      <c r="B22" s="13" t="s">
        <v>118</v>
      </c>
      <c r="C22" s="13"/>
      <c r="D22" s="13" t="s">
        <v>33</v>
      </c>
      <c r="E22" s="13"/>
      <c r="F22" s="13"/>
      <c r="G22" s="13"/>
      <c r="H22" s="13" t="str">
        <f>M22</f>
        <v>Signature</v>
      </c>
      <c r="I22" s="13" t="s">
        <v>119</v>
      </c>
      <c r="J22" s="13"/>
      <c r="K22" s="13"/>
      <c r="L22" s="13"/>
      <c r="M22" s="13" t="s">
        <v>119</v>
      </c>
      <c r="N22" s="13"/>
      <c r="O22" s="13" t="s">
        <v>86</v>
      </c>
      <c r="P22" s="13" t="s">
        <v>109</v>
      </c>
      <c r="Q22" s="13" t="s">
        <v>120</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ht="13.5" customHeight="1">
      <c r="A23" s="12">
        <f>SUBSTITUTE(SUBSTITUTE(CONCATENATE(IF(E23="Universally Unique","UU",E23),F23,IF(H23&lt;&gt;I23,H23,""),CONCATENATE(IF(I23="Identifier","ID",IF(I23="Text","",I23))))," ",""),"'","")</f>
        <v>0</v>
      </c>
      <c r="B23" s="13" t="s">
        <v>121</v>
      </c>
      <c r="C23" s="13"/>
      <c r="D23" s="13" t="s">
        <v>33</v>
      </c>
      <c r="E23" s="13" t="s">
        <v>122</v>
      </c>
      <c r="F23" s="13"/>
      <c r="G23" s="13"/>
      <c r="H23" s="13" t="str">
        <f>M23</f>
        <v>Party</v>
      </c>
      <c r="I23" s="13" t="s">
        <v>123</v>
      </c>
      <c r="J23" s="13"/>
      <c r="K23" s="13"/>
      <c r="L23" s="13"/>
      <c r="M23" s="13" t="s">
        <v>123</v>
      </c>
      <c r="N23" s="13"/>
      <c r="O23" s="13" t="s">
        <v>44</v>
      </c>
      <c r="P23" s="13" t="s">
        <v>109</v>
      </c>
      <c r="Q23" s="13" t="s">
        <v>124</v>
      </c>
      <c r="R23" s="13"/>
      <c r="S23" s="13"/>
      <c r="T23" s="13" t="s">
        <v>61</v>
      </c>
      <c r="U23" s="13"/>
      <c r="V23" s="13"/>
      <c r="W23" s="13" t="s">
        <v>37</v>
      </c>
      <c r="X23" s="13" t="s">
        <v>38</v>
      </c>
      <c r="Y23" s="13" t="s">
        <v>39</v>
      </c>
      <c r="Z23" s="13" t="s">
        <v>38</v>
      </c>
      <c r="AA23" s="13" t="s">
        <v>38</v>
      </c>
      <c r="AB23" s="13" t="s">
        <v>38</v>
      </c>
      <c r="AC23" s="13" t="s">
        <v>38</v>
      </c>
      <c r="AD23" s="13" t="s">
        <v>38</v>
      </c>
      <c r="AE23" s="13" t="s">
        <v>40</v>
      </c>
      <c r="AF23" s="14"/>
    </row>
    <row r="24" spans="1:32" ht="13.5" customHeight="1">
      <c r="A24" s="12">
        <f>SUBSTITUTE(SUBSTITUTE(CONCATENATE(IF(E24="Universally Unique","UU",E24),F24,IF(H24&lt;&gt;I24,H24,""),CONCATENATE(IF(I24="Identifier","ID",IF(I24="Text","",I24))))," ",""),"'","")</f>
        <v>0</v>
      </c>
      <c r="B24" s="13" t="s">
        <v>125</v>
      </c>
      <c r="C24" s="13"/>
      <c r="D24" s="13" t="s">
        <v>33</v>
      </c>
      <c r="E24" s="13" t="s">
        <v>126</v>
      </c>
      <c r="F24" s="13"/>
      <c r="G24" s="13"/>
      <c r="H24" s="13" t="str">
        <f>M24</f>
        <v>Party</v>
      </c>
      <c r="I24" s="13" t="s">
        <v>123</v>
      </c>
      <c r="J24" s="13"/>
      <c r="K24" s="13"/>
      <c r="L24" s="13"/>
      <c r="M24" s="13" t="s">
        <v>123</v>
      </c>
      <c r="N24" s="13"/>
      <c r="O24" s="13" t="s">
        <v>44</v>
      </c>
      <c r="P24" s="13" t="s">
        <v>109</v>
      </c>
      <c r="Q24" s="13" t="s">
        <v>127</v>
      </c>
      <c r="R24" s="13"/>
      <c r="S24" s="13"/>
      <c r="T24" s="13" t="s">
        <v>61</v>
      </c>
      <c r="U24" s="13"/>
      <c r="V24" s="13"/>
      <c r="W24" s="13" t="s">
        <v>37</v>
      </c>
      <c r="X24" s="13" t="s">
        <v>38</v>
      </c>
      <c r="Y24" s="13" t="s">
        <v>39</v>
      </c>
      <c r="Z24" s="13" t="s">
        <v>38</v>
      </c>
      <c r="AA24" s="13" t="s">
        <v>38</v>
      </c>
      <c r="AB24" s="13" t="s">
        <v>38</v>
      </c>
      <c r="AC24" s="13" t="s">
        <v>38</v>
      </c>
      <c r="AD24" s="13" t="s">
        <v>38</v>
      </c>
      <c r="AE24" s="13" t="s">
        <v>40</v>
      </c>
      <c r="AF24" s="14"/>
    </row>
    <row r="25" spans="1:32" ht="13.5" customHeight="1">
      <c r="A25" s="12">
        <f>SUBSTITUTE(SUBSTITUTE(CONCATENATE(IF(E25="Universally Unique","UU",E25),F25,IF(H25&lt;&gt;I25,H25,""),CONCATENATE(IF(I25="Identifier","ID",IF(I25="Text","",I25))))," ",""),"'","")</f>
        <v>0</v>
      </c>
      <c r="B25" s="13" t="s">
        <v>128</v>
      </c>
      <c r="C25" s="13"/>
      <c r="D25" s="13" t="s">
        <v>33</v>
      </c>
      <c r="E25" s="13" t="s">
        <v>129</v>
      </c>
      <c r="F25" s="13"/>
      <c r="G25" s="13"/>
      <c r="H25" s="13" t="str">
        <f>M25</f>
        <v>Document Reference</v>
      </c>
      <c r="I25" s="13" t="s">
        <v>116</v>
      </c>
      <c r="J25" s="13"/>
      <c r="K25" s="13"/>
      <c r="L25" s="13"/>
      <c r="M25" s="13" t="s">
        <v>116</v>
      </c>
      <c r="N25" s="13"/>
      <c r="O25" s="13" t="s">
        <v>44</v>
      </c>
      <c r="P25" s="13" t="s">
        <v>109</v>
      </c>
      <c r="Q25" s="13" t="s">
        <v>130</v>
      </c>
      <c r="R25" s="13"/>
      <c r="S25" s="13"/>
      <c r="T25" s="13" t="s">
        <v>61</v>
      </c>
      <c r="U25" s="13"/>
      <c r="V25" s="13"/>
      <c r="W25" s="13" t="s">
        <v>37</v>
      </c>
      <c r="X25" s="13" t="s">
        <v>38</v>
      </c>
      <c r="Y25" s="13" t="s">
        <v>39</v>
      </c>
      <c r="Z25" s="13" t="s">
        <v>38</v>
      </c>
      <c r="AA25" s="13" t="s">
        <v>38</v>
      </c>
      <c r="AB25" s="13" t="s">
        <v>38</v>
      </c>
      <c r="AC25" s="13" t="s">
        <v>38</v>
      </c>
      <c r="AD25" s="13" t="s">
        <v>38</v>
      </c>
      <c r="AE25" s="13" t="s">
        <v>40</v>
      </c>
      <c r="AF25" s="14"/>
    </row>
    <row r="26" spans="1:32" ht="13.5" customHeight="1">
      <c r="A26" s="12">
        <f>SUBSTITUTE(SUBSTITUTE(CONCATENATE(IF(E26="Universally Unique","UU",E26),F26,IF(H26&lt;&gt;I26,H26,""),CONCATENATE(IF(I26="Identifier","ID",IF(I26="Text","",I26))))," ",""),"'","")</f>
        <v>0</v>
      </c>
      <c r="B26" s="13" t="s">
        <v>131</v>
      </c>
      <c r="C26" s="13"/>
      <c r="D26" s="13" t="s">
        <v>33</v>
      </c>
      <c r="E26" s="13" t="s">
        <v>132</v>
      </c>
      <c r="F26" s="13"/>
      <c r="G26" s="13"/>
      <c r="H26" s="13" t="str">
        <f>M26</f>
        <v>Document Reference</v>
      </c>
      <c r="I26" s="13" t="s">
        <v>116</v>
      </c>
      <c r="J26" s="13"/>
      <c r="K26" s="13"/>
      <c r="L26" s="13"/>
      <c r="M26" s="13" t="s">
        <v>116</v>
      </c>
      <c r="N26" s="13"/>
      <c r="O26" s="13" t="s">
        <v>44</v>
      </c>
      <c r="P26" s="13" t="s">
        <v>109</v>
      </c>
      <c r="Q26" s="13" t="s">
        <v>133</v>
      </c>
      <c r="R26" s="13"/>
      <c r="S26" s="13"/>
      <c r="T26" s="13" t="s">
        <v>61</v>
      </c>
      <c r="U26" s="13"/>
      <c r="V26" s="13"/>
      <c r="W26" s="13" t="s">
        <v>37</v>
      </c>
      <c r="X26" s="13" t="s">
        <v>38</v>
      </c>
      <c r="Y26" s="13" t="s">
        <v>39</v>
      </c>
      <c r="Z26" s="13" t="s">
        <v>38</v>
      </c>
      <c r="AA26" s="13" t="s">
        <v>38</v>
      </c>
      <c r="AB26" s="13" t="s">
        <v>38</v>
      </c>
      <c r="AC26" s="13" t="s">
        <v>38</v>
      </c>
      <c r="AD26" s="13" t="s">
        <v>38</v>
      </c>
      <c r="AE26" s="13" t="s">
        <v>40</v>
      </c>
      <c r="AF26" s="14"/>
    </row>
    <row r="27" spans="1:32" ht="13.5" customHeight="1">
      <c r="A27" s="12">
        <f>SUBSTITUTE(SUBSTITUTE(CONCATENATE(IF(E27="Universally Unique","UU",E27),F27,IF(H27&lt;&gt;I27,H27,""),CONCATENATE(IF(I27="Identifier","ID",IF(I27="Text","",I27))))," ",""),"'","")</f>
        <v>0</v>
      </c>
      <c r="B27" s="13" t="s">
        <v>134</v>
      </c>
      <c r="C27" s="13"/>
      <c r="D27" s="13" t="s">
        <v>33</v>
      </c>
      <c r="E27" s="13" t="s">
        <v>135</v>
      </c>
      <c r="F27" s="13"/>
      <c r="G27" s="13"/>
      <c r="H27" s="13" t="str">
        <f>M27</f>
        <v>Transport Event</v>
      </c>
      <c r="I27" s="13" t="s">
        <v>113</v>
      </c>
      <c r="J27" s="13"/>
      <c r="K27" s="13"/>
      <c r="L27" s="13"/>
      <c r="M27" s="13" t="s">
        <v>113</v>
      </c>
      <c r="N27" s="13"/>
      <c r="O27" s="13" t="s">
        <v>44</v>
      </c>
      <c r="P27" s="13" t="s">
        <v>109</v>
      </c>
      <c r="Q27" s="13" t="s">
        <v>136</v>
      </c>
      <c r="R27" s="13"/>
      <c r="S27" s="13"/>
      <c r="T27" s="13" t="s">
        <v>61</v>
      </c>
      <c r="U27" s="13"/>
      <c r="V27" s="13"/>
      <c r="W27" s="13" t="s">
        <v>37</v>
      </c>
      <c r="X27" s="13" t="s">
        <v>38</v>
      </c>
      <c r="Y27" s="13" t="s">
        <v>39</v>
      </c>
      <c r="Z27" s="13" t="s">
        <v>38</v>
      </c>
      <c r="AA27" s="13" t="s">
        <v>38</v>
      </c>
      <c r="AB27" s="13" t="s">
        <v>38</v>
      </c>
      <c r="AC27" s="13" t="s">
        <v>38</v>
      </c>
      <c r="AD27" s="13" t="s">
        <v>38</v>
      </c>
      <c r="AE27" s="13" t="s">
        <v>40</v>
      </c>
      <c r="AF27" s="14"/>
    </row>
    <row r="28" spans="1:32" ht="13.5" customHeight="1">
      <c r="A28" s="12">
        <f>SUBSTITUTE(SUBSTITUTE(CONCATENATE(IF(E28="Universally Unique","UU",E28),F28,IF(H28&lt;&gt;I28,H28,""),CONCATENATE(IF(I28="Identifier","ID",IF(I28="Text","",I28))))," ",""),"'","")</f>
        <v>0</v>
      </c>
      <c r="B28" s="13" t="s">
        <v>137</v>
      </c>
      <c r="C28" s="13"/>
      <c r="D28" s="13" t="s">
        <v>33</v>
      </c>
      <c r="E28" s="13" t="s">
        <v>138</v>
      </c>
      <c r="F28" s="13"/>
      <c r="G28" s="13"/>
      <c r="H28" s="13" t="str">
        <f>M28</f>
        <v>Transport Event</v>
      </c>
      <c r="I28" s="13" t="s">
        <v>113</v>
      </c>
      <c r="J28" s="13"/>
      <c r="K28" s="13"/>
      <c r="L28" s="13"/>
      <c r="M28" s="13" t="s">
        <v>113</v>
      </c>
      <c r="N28" s="13"/>
      <c r="O28" s="13" t="s">
        <v>44</v>
      </c>
      <c r="P28" s="13" t="s">
        <v>109</v>
      </c>
      <c r="Q28" s="13" t="s">
        <v>139</v>
      </c>
      <c r="R28" s="13"/>
      <c r="S28" s="13"/>
      <c r="T28" s="13" t="s">
        <v>61</v>
      </c>
      <c r="U28" s="13"/>
      <c r="V28" s="13"/>
      <c r="W28" s="13" t="s">
        <v>37</v>
      </c>
      <c r="X28" s="13" t="s">
        <v>38</v>
      </c>
      <c r="Y28" s="13" t="s">
        <v>39</v>
      </c>
      <c r="Z28" s="13" t="s">
        <v>38</v>
      </c>
      <c r="AA28" s="13" t="s">
        <v>38</v>
      </c>
      <c r="AB28" s="13" t="s">
        <v>38</v>
      </c>
      <c r="AC28" s="13" t="s">
        <v>38</v>
      </c>
      <c r="AD28" s="13" t="s">
        <v>38</v>
      </c>
      <c r="AE28" s="13" t="s">
        <v>40</v>
      </c>
      <c r="AF28" s="14"/>
    </row>
    <row r="29" spans="1:32" ht="13.5" customHeight="1">
      <c r="A29" s="12">
        <f>SUBSTITUTE(SUBSTITUTE(CONCATENATE(IF(E29="Universally Unique","UU",E29),F29,IF(H29&lt;&gt;I29,H29,""),CONCATENATE(IF(I29="Identifier","ID",IF(I29="Text","",I29))))," ",""),"'","")</f>
        <v>0</v>
      </c>
      <c r="B29" s="13" t="s">
        <v>140</v>
      </c>
      <c r="C29" s="13"/>
      <c r="D29" s="13" t="s">
        <v>33</v>
      </c>
      <c r="E29" s="13" t="s">
        <v>141</v>
      </c>
      <c r="F29" s="13"/>
      <c r="G29" s="13"/>
      <c r="H29" s="13" t="str">
        <f>M29</f>
        <v>Location</v>
      </c>
      <c r="I29" s="13" t="s">
        <v>142</v>
      </c>
      <c r="J29" s="13"/>
      <c r="K29" s="13"/>
      <c r="L29" s="13"/>
      <c r="M29" s="13" t="s">
        <v>142</v>
      </c>
      <c r="N29" s="13"/>
      <c r="O29" s="13" t="s">
        <v>86</v>
      </c>
      <c r="P29" s="13" t="s">
        <v>109</v>
      </c>
      <c r="Q29" s="13" t="s">
        <v>143</v>
      </c>
      <c r="R29" s="13"/>
      <c r="S29" s="13"/>
      <c r="T29" s="13" t="s">
        <v>61</v>
      </c>
      <c r="U29" s="13"/>
      <c r="V29" s="13"/>
      <c r="W29" s="13" t="s">
        <v>37</v>
      </c>
      <c r="X29" s="13" t="s">
        <v>38</v>
      </c>
      <c r="Y29" s="13" t="s">
        <v>39</v>
      </c>
      <c r="Z29" s="13" t="s">
        <v>38</v>
      </c>
      <c r="AA29" s="13" t="s">
        <v>38</v>
      </c>
      <c r="AB29" s="13" t="s">
        <v>38</v>
      </c>
      <c r="AC29" s="13" t="s">
        <v>38</v>
      </c>
      <c r="AD29" s="13" t="s">
        <v>38</v>
      </c>
      <c r="AE29" s="13" t="s">
        <v>40</v>
      </c>
      <c r="AF29" s="14"/>
    </row>
    <row r="30" spans="1:32" ht="13.5" customHeight="1">
      <c r="A30" s="12">
        <f>SUBSTITUTE(SUBSTITUTE(CONCATENATE(IF(E30="Universally Unique","UU",E30),F30,IF(H30&lt;&gt;I30,H30,""),CONCATENATE(IF(I30="Identifier","ID",IF(I30="Text","",I30))))," ",""),"'","")</f>
        <v>0</v>
      </c>
      <c r="B30" s="13" t="s">
        <v>144</v>
      </c>
      <c r="C30" s="13"/>
      <c r="D30" s="13" t="s">
        <v>33</v>
      </c>
      <c r="E30" s="13" t="s">
        <v>141</v>
      </c>
      <c r="F30" s="13"/>
      <c r="G30" s="13"/>
      <c r="H30" s="13" t="str">
        <f>M30</f>
        <v>Period</v>
      </c>
      <c r="I30" s="13" t="s">
        <v>145</v>
      </c>
      <c r="J30" s="13"/>
      <c r="K30" s="13"/>
      <c r="L30" s="13"/>
      <c r="M30" s="13" t="s">
        <v>145</v>
      </c>
      <c r="N30" s="13"/>
      <c r="O30" s="13" t="s">
        <v>86</v>
      </c>
      <c r="P30" s="13" t="s">
        <v>109</v>
      </c>
      <c r="Q30" s="13" t="s">
        <v>146</v>
      </c>
      <c r="R30" s="13"/>
      <c r="S30" s="13"/>
      <c r="T30" s="13" t="s">
        <v>61</v>
      </c>
      <c r="U30" s="13"/>
      <c r="V30" s="13"/>
      <c r="W30" s="13" t="s">
        <v>37</v>
      </c>
      <c r="X30" s="13" t="s">
        <v>38</v>
      </c>
      <c r="Y30" s="13" t="s">
        <v>39</v>
      </c>
      <c r="Z30" s="13" t="s">
        <v>38</v>
      </c>
      <c r="AA30" s="13" t="s">
        <v>38</v>
      </c>
      <c r="AB30" s="13" t="s">
        <v>38</v>
      </c>
      <c r="AC30" s="13" t="s">
        <v>38</v>
      </c>
      <c r="AD30" s="13" t="s">
        <v>38</v>
      </c>
      <c r="AE30" s="13" t="s">
        <v>40</v>
      </c>
      <c r="AF30" s="14"/>
    </row>
    <row r="31" spans="1:32" s="16" customFormat="1" ht="13.5" customHeight="1">
      <c r="A31" s="15"/>
      <c r="B31" s="15"/>
      <c r="C31" s="15"/>
      <c r="D31" s="15"/>
      <c r="E31" s="15"/>
      <c r="F31" s="15"/>
      <c r="G31" s="15"/>
      <c r="H31" s="15"/>
      <c r="I31" s="15"/>
      <c r="J31" s="15"/>
      <c r="K31" s="15"/>
      <c r="L31" s="15"/>
      <c r="M31" s="15"/>
      <c r="N31" s="15"/>
      <c r="O31" s="15"/>
      <c r="P31" s="15" t="s">
        <v>147</v>
      </c>
      <c r="Q31" s="15"/>
      <c r="R31" s="15"/>
      <c r="S31" s="15"/>
      <c r="T31" s="15"/>
      <c r="U31" s="15"/>
      <c r="V31" s="15"/>
      <c r="W31" s="15"/>
      <c r="X31" s="15"/>
      <c r="Y31" s="15"/>
      <c r="Z31" s="15"/>
      <c r="AA31" s="15"/>
      <c r="AB31" s="15"/>
      <c r="AC31" s="15"/>
      <c r="AD31" s="15"/>
      <c r="AE31" s="15"/>
      <c r="AF31"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2013-04-19T21:08:56Z</dcterms:modified>
  <cp:category/>
  <cp:version/>
  <cp:contentType/>
  <cp:contentStatus/>
  <cp:revision>50</cp:revision>
</cp:coreProperties>
</file>