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ExecutionPlanRequest-2.1" sheetId="1" r:id="rId1"/>
  </sheets>
  <definedNames>
    <definedName name="_xlnm.Print_Area" localSheetId="0">'UBL-TransportExecutionPlanRequest-2.1'!$A$1:$AF$38</definedName>
    <definedName name="_xlnm.Print_Titles" localSheetId="0">'UBL-TransportExecutionPlanRequest-2.1'!$1:$1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<sst xmlns="http://schemas.openxmlformats.org/spreadsheetml/2006/main" count="674" uniqueCount="165">
  <si>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</si>
  <si>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</si>
  <si>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</si>
  <si>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</si>
  <si>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</si>
  <si>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</si>
  <si>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</si>
  <si>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</si>
  <si>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</si>
  <si>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</si>
  <si>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</si>
  <si>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</si>
  <si>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</si>
  <si>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</si>
  <si>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</si>
  <si>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</si>
  <si>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</si>
  <si>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</si>
  <si>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</si>
  <si>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</si>
  <si>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</si>
  <si>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</si>
  <si>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</si>
  <si>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</si>
  <si>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</si>
  <si>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</si>
  <si>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</si>
  <si>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</si>
  <si>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</si>
  <si>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</si>
  <si>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</si>
  <si>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</si>
  <si>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Execution Plan Request. Details</t>
  </si>
  <si>
    <t>Transport Execution Plan Request</t>
  </si>
  <si>
    <t>ABIE</t>
  </si>
  <si>
    <t>A document sent by a transport user to request a transport service from a transport service provider.</t>
  </si>
  <si>
    <t>2.1</t>
  </si>
  <si>
    <t>In All Contexts</t>
  </si>
  <si>
    <t>None</t>
  </si>
  <si>
    <t xml:space="preserve"> </t>
  </si>
  <si>
    <t>Transport Execution Plan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</si>
  <si>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</si>
  <si>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</si>
  <si>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</si>
  <si>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</si>
  <si>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</si>
  <si>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Execution Plan Request. Customization Identifier. Identifier</t>
  </si>
  <si>
    <t>Customization</t>
  </si>
  <si>
    <t>Identifies a user-defined customization of UBL for a specific use.</t>
  </si>
  <si>
    <t>Transport Execution Plan Request. Profile Identifier. Identifier</t>
  </si>
  <si>
    <t>Profile</t>
  </si>
  <si>
    <t>Identifies a user-defined profile of the customization of UBL being used.</t>
  </si>
  <si>
    <t>Transport Execution Plan Request. Profile Execution Identifier. Identifier</t>
  </si>
  <si>
    <t>Profile Execution</t>
  </si>
  <si>
    <t>Identifies an instance of executing a profile, to associate all transactions in a collaboration.</t>
  </si>
  <si>
    <t>Transport Execution Plan Request. Identifier</t>
  </si>
  <si>
    <t>1</t>
  </si>
  <si>
    <t>An identifier for this document, assigned by the sender.</t>
  </si>
  <si>
    <t>Transport Execution Plan Request. Version. Identifier</t>
  </si>
  <si>
    <t>Version</t>
  </si>
  <si>
    <t>An identifier for the current version of the Transport Execution Plan Request.</t>
  </si>
  <si>
    <t xml:space="preserve">1.1 </t>
  </si>
  <si>
    <t>Transport Execution Plan Request. Copy_ Indicator. Indicator</t>
  </si>
  <si>
    <t>Copy</t>
  </si>
  <si>
    <t>Indicator</t>
  </si>
  <si>
    <t>Indicates whether this document is a copy (true) or not (false).</t>
  </si>
  <si>
    <t>Transport Execution Plan Request. UUID. Identifier</t>
  </si>
  <si>
    <t>UUID</t>
  </si>
  <si>
    <t>A universally unique identifier for an instance of this document.</t>
  </si>
  <si>
    <t>Transport Execution Plan Request. Issue Date. Date</t>
  </si>
  <si>
    <t>Issue</t>
  </si>
  <si>
    <t>Date</t>
  </si>
  <si>
    <t>Transport Document Date</t>
  </si>
  <si>
    <t>The date, assigned by the sender, on which this document was issued.</t>
  </si>
  <si>
    <t>Transport Execution Plan Request. Issue Time. Time</t>
  </si>
  <si>
    <t>Time</t>
  </si>
  <si>
    <t>The time, assigned by the sender, at which this document was issued.</t>
  </si>
  <si>
    <t>Transport Execution Plan Request. Document Status Code. Code</t>
  </si>
  <si>
    <t>Document Status</t>
  </si>
  <si>
    <t>Code</t>
  </si>
  <si>
    <t>A code signifying the status of the Transport Execution Plan Request.</t>
  </si>
  <si>
    <t>Transport Execution Plan Request. Document Status Reason Code. Code</t>
  </si>
  <si>
    <t>Document Status Reason</t>
  </si>
  <si>
    <t>A code signifying a reason associated with the status of the Transport Execution Plan Request.</t>
  </si>
  <si>
    <t>Transport Execution Plan Request. Document Status Reason Description. Text</t>
  </si>
  <si>
    <t>Description</t>
  </si>
  <si>
    <t>Text</t>
  </si>
  <si>
    <t>0..n</t>
  </si>
  <si>
    <t>A reason associated with the status of the Transport Execution Plan Request.</t>
  </si>
  <si>
    <t xml:space="preserve">123 Standard Chartered Tower </t>
  </si>
  <si>
    <t>Transport Execution Plan Request. Note. Text</t>
  </si>
  <si>
    <t>Note</t>
  </si>
  <si>
    <t>Free-form text pertinent to this document, conveying information that is not contained explicitly in other structures.</t>
  </si>
  <si>
    <t>Transport Execution Plan Request. Transport User_ Remarks. Text</t>
  </si>
  <si>
    <t>Transport User</t>
  </si>
  <si>
    <t>Remarks</t>
  </si>
  <si>
    <t>Remarks from the transport user regarding the transport operations referenced in the Transport Execution Plan Request.</t>
  </si>
  <si>
    <t>Transport Execution Plan Request. Sender_ Party. Party</t>
  </si>
  <si>
    <t>Sender</t>
  </si>
  <si>
    <t>Party</t>
  </si>
  <si>
    <t>ASBIE</t>
  </si>
  <si>
    <t>The party sending the Transport Execution Plan Request.</t>
  </si>
  <si>
    <t>Transport Execution Plan Request. Receiver_ Party. Party</t>
  </si>
  <si>
    <t>Receiver</t>
  </si>
  <si>
    <t>The party receiving the Transport Execution Plan Request.</t>
  </si>
  <si>
    <t>Transport Execution Plan Request. Transport User_ Party. Party</t>
  </si>
  <si>
    <t>The party requesting the transport services referenced in the Transport Execution Plan Request.</t>
  </si>
  <si>
    <t>Transport Execution Plan Request. Transport Service Provider_ Party. Party</t>
  </si>
  <si>
    <t>Transport Service Provider</t>
  </si>
  <si>
    <t>The party providing the transport services referenced in the Transport Execution Plan Request.</t>
  </si>
  <si>
    <t>Transport Execution Plan Request. Payee_ Party. Party</t>
  </si>
  <si>
    <t>Payee</t>
  </si>
  <si>
    <t>The party that will pay for the transport service(s) referred to in a Transport Execution Plan.</t>
  </si>
  <si>
    <t>Transport Execution Plan Request. Signature</t>
  </si>
  <si>
    <t>Signature</t>
  </si>
  <si>
    <t>A signature applied to this document.</t>
  </si>
  <si>
    <t>2.0</t>
  </si>
  <si>
    <t>Transport Execution Plan Request. Transport Execution Plan_ Document Reference. Document Reference</t>
  </si>
  <si>
    <t>Transport Execution Plan</t>
  </si>
  <si>
    <t>Document Reference</t>
  </si>
  <si>
    <t>A reference to an original Transport Execution Plan Document.</t>
  </si>
  <si>
    <t>Transport Execution Plan Request. Transport Service Description_ Document Reference. Document Reference</t>
  </si>
  <si>
    <t>Transport Service Description</t>
  </si>
  <si>
    <t>A reference to the Transport Service Description, which is used by a transport service provider to announce transport services to transport users (buyers).</t>
  </si>
  <si>
    <t>Transport Execution Plan Request. Additional_ Document Reference. Document Reference</t>
  </si>
  <si>
    <t>Additional</t>
  </si>
  <si>
    <t>A reference to an additional document associated with this document.</t>
  </si>
  <si>
    <t>Transport Execution Plan Request. Transport_ Contract. Contract</t>
  </si>
  <si>
    <t>Transport</t>
  </si>
  <si>
    <t>Contract</t>
  </si>
  <si>
    <t>A potential contract related to the Transport Execution Plan Request.</t>
  </si>
  <si>
    <t>Transport Execution Plan Request. Transport Service Provider Response Deadline_ Period. Period</t>
  </si>
  <si>
    <t>Transport Service Provider Response Deadline</t>
  </si>
  <si>
    <t>Period</t>
  </si>
  <si>
    <t>A deadline for a response from the Transport Service Provider to this Transport Execution Plan Request.</t>
  </si>
  <si>
    <t>Transport Execution Plan Request. Main_ Transportation Service. Transportation Service</t>
  </si>
  <si>
    <t>Main</t>
  </si>
  <si>
    <t>Transportation Service</t>
  </si>
  <si>
    <t>A description of the main transportation service referenced in the Transport Execution Plan Request.</t>
  </si>
  <si>
    <t>Transport Execution Plan Request. Additional_ Transportation Service. Transportation Service</t>
  </si>
  <si>
    <t>A description of an additional transportation service referenced in the Transport Execution Plan Request.</t>
  </si>
  <si>
    <t>Transport Execution Plan Request. Service Start Time_ Period. Period</t>
  </si>
  <si>
    <t>Service Start Time</t>
  </si>
  <si>
    <t>The period within which the services referred to in the Transport Execution Plan Request must begin.</t>
  </si>
  <si>
    <t>Transport Execution Plan Request. Service End Time_ Period. Period</t>
  </si>
  <si>
    <t>Service End Time</t>
  </si>
  <si>
    <t>The period during which the services referred to in the Transport Execution Plan Request must be completed.</t>
  </si>
  <si>
    <t>Transport Execution Plan Request. From_ Location. Location</t>
  </si>
  <si>
    <t>From</t>
  </si>
  <si>
    <t>Location</t>
  </si>
  <si>
    <t>The location of origin of the transport service referenced in the Transport Execution Plan Request.</t>
  </si>
  <si>
    <t>Transport Execution Plan Request. To_ Location. Location</t>
  </si>
  <si>
    <t>To</t>
  </si>
  <si>
    <t>The destination location for the transport service referenced in the Transport Execution Plan Request.</t>
  </si>
  <si>
    <t>Transport Execution Plan Request. At_ Location. Location</t>
  </si>
  <si>
    <t>At</t>
  </si>
  <si>
    <t>The location of a transport service (e.g., terminal handling service) that does not require transport movement.</t>
  </si>
  <si>
    <t>Transport Execution Plan Request. Transport Execution Terms</t>
  </si>
  <si>
    <t>Transport Execution Terms</t>
  </si>
  <si>
    <t>A description of terms and conditions related to the Transport Execution Plan Request.</t>
  </si>
  <si>
    <t>Transport Execution Plan Request. Consignment</t>
  </si>
  <si>
    <t>Consignment</t>
  </si>
  <si>
    <t>1..n</t>
  </si>
  <si>
    <t>A description of an identifiable collection of goods items to be transported between the consignor and the consignee. This information may be defined within a transport contract. A consignment may comprise more than one shipment (e.g., when consolidated by a freight forwarder).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</si>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</sst>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TransportExecutionPlanRequest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c r="F8" s="9"/>
      <c r="G8" s="9" t="s">
        <v>59</v>
      </c>
      <c r="H8" s="10" t="str">
        <f>IF(F8&lt;&gt;"",CONCATENATE(F8," ",G8),G8)</f>
        <v>Version</v>
      </c>
      <c r="I8" s="9" t="s">
        <v>42</v>
      </c>
      <c r="J8" s="9"/>
      <c r="K8" s="10">
        <f>IF(J8&lt;&gt;"",CONCATENATE(J8,"_ ",I8,". Type"),CONCATENATE(I8,". Type"))</f>
        <v>0</v>
      </c>
      <c r="L8" s="9"/>
      <c r="M8" s="9"/>
      <c r="N8" s="9"/>
      <c r="O8" s="9" t="s">
        <v>43</v>
      </c>
      <c r="P8" s="9" t="s">
        <v>44</v>
      </c>
      <c r="Q8" s="9" t="s">
        <v>60</v>
      </c>
      <c r="R8" s="9" t="s">
        <v>61</v>
      </c>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t="s">
        <v>63</v>
      </c>
      <c r="F9" s="9"/>
      <c r="G9" s="9" t="s">
        <v>64</v>
      </c>
      <c r="H9" s="10">
        <f>IF(F9&lt;&gt;"",CONCATENATE(F9," ",G9),G9)</f>
        <v>0</v>
      </c>
      <c r="I9" s="9" t="s">
        <v>64</v>
      </c>
      <c r="J9" s="9"/>
      <c r="K9" s="10">
        <f>IF(J9&lt;&gt;"",CONCATENATE(J9,"_ ",I9,". Type"),CONCATENATE(I9,". Type"))</f>
        <v>0</v>
      </c>
      <c r="L9" s="9"/>
      <c r="M9" s="9"/>
      <c r="N9" s="9"/>
      <c r="O9" s="9" t="s">
        <v>43</v>
      </c>
      <c r="P9" s="9" t="s">
        <v>44</v>
      </c>
      <c r="Q9" s="9" t="s">
        <v>65</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66</v>
      </c>
      <c r="C10" s="9"/>
      <c r="D10" s="9" t="s">
        <v>33</v>
      </c>
      <c r="E10" s="9"/>
      <c r="F10" s="9"/>
      <c r="G10" s="9" t="s">
        <v>67</v>
      </c>
      <c r="H10" s="10">
        <f>IF(F10&lt;&gt;"",CONCATENATE(F10," ",G10),G10)</f>
        <v>0</v>
      </c>
      <c r="I10" s="9" t="s">
        <v>42</v>
      </c>
      <c r="J10" s="9"/>
      <c r="K10" s="10">
        <f>IF(J10&lt;&gt;"",CONCATENATE(J10,"_ ",I10,". Type"),CONCATENATE(I10,". Type"))</f>
        <v>0</v>
      </c>
      <c r="L10" s="9"/>
      <c r="M10" s="9"/>
      <c r="N10" s="9"/>
      <c r="O10" s="9" t="s">
        <v>43</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t="s">
        <v>72</v>
      </c>
      <c r="O11" s="9" t="s">
        <v>43</v>
      </c>
      <c r="P11" s="9" t="s">
        <v>44</v>
      </c>
      <c r="Q11" s="9" t="s">
        <v>73</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74</v>
      </c>
      <c r="C12" s="9"/>
      <c r="D12" s="9" t="s">
        <v>33</v>
      </c>
      <c r="E12" s="9"/>
      <c r="F12" s="9" t="s">
        <v>70</v>
      </c>
      <c r="G12" s="9" t="s">
        <v>75</v>
      </c>
      <c r="H12" s="10">
        <f>IF(F12&lt;&gt;"",CONCATENATE(F12," ",G12),G12)</f>
        <v>0</v>
      </c>
      <c r="I12" s="9" t="s">
        <v>75</v>
      </c>
      <c r="J12" s="9"/>
      <c r="K12" s="10">
        <f>IF(J12&lt;&gt;"",CONCATENATE(J12,"_ ",I12,". Type"),CONCATENATE(I12,". Type"))</f>
        <v>0</v>
      </c>
      <c r="L12" s="9"/>
      <c r="M12" s="9"/>
      <c r="N12" s="9"/>
      <c r="O12" s="9" t="s">
        <v>43</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t="s">
        <v>78</v>
      </c>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79</v>
      </c>
      <c r="H14" s="10">
        <f>IF(F14&lt;&gt;"",CONCATENATE(F14," ",G14),G14)</f>
        <v>0</v>
      </c>
      <c r="I14" s="9" t="s">
        <v>79</v>
      </c>
      <c r="J14" s="9"/>
      <c r="K14" s="10">
        <f>IF(J14&lt;&gt;"",CONCATENATE(J14,"_ ",I14,". Type"),CONCATENATE(I14,". Type"))</f>
        <v>0</v>
      </c>
      <c r="L14" s="9"/>
      <c r="M14" s="9"/>
      <c r="N14" s="9"/>
      <c r="O14" s="9" t="s">
        <v>43</v>
      </c>
      <c r="P14" s="9" t="s">
        <v>44</v>
      </c>
      <c r="Q14" s="9" t="s">
        <v>83</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8">
        <f>IF(G15="UUID","UUID",SUBSTITUTE(SUBSTITUTE(CONCATENATE(IF(E15="Universally Unique","UU",E15),IF(G15&lt;&gt;I15,H15,F15),CONCATENATE(IF(I15="Identifier","ID",IF(I15="Text","",I15))))," ",""),"'",""))</f>
        <v>0</v>
      </c>
      <c r="B15" s="9" t="s">
        <v>84</v>
      </c>
      <c r="C15" s="9"/>
      <c r="D15" s="9" t="s">
        <v>33</v>
      </c>
      <c r="E15" s="9"/>
      <c r="F15" s="9" t="s">
        <v>82</v>
      </c>
      <c r="G15" s="9" t="s">
        <v>85</v>
      </c>
      <c r="H15" s="10" t="str">
        <f>IF(F15&lt;&gt;"",CONCATENATE(F15," ",G15),G15)</f>
        <v>Document Status Reason Description</v>
      </c>
      <c r="I15" s="9" t="s">
        <v>86</v>
      </c>
      <c r="J15" s="9"/>
      <c r="K15" s="10">
        <f>IF(J15&lt;&gt;"",CONCATENATE(J15,"_ ",I15,". Type"),CONCATENATE(I15,". Type"))</f>
        <v>0</v>
      </c>
      <c r="L15" s="9"/>
      <c r="M15" s="9"/>
      <c r="N15" s="9"/>
      <c r="O15" s="9" t="s">
        <v>87</v>
      </c>
      <c r="P15" s="9" t="s">
        <v>44</v>
      </c>
      <c r="Q15" s="9" t="s">
        <v>88</v>
      </c>
      <c r="R15" s="9" t="s">
        <v>89</v>
      </c>
      <c r="S15" s="9"/>
      <c r="T15" s="9" t="s">
        <v>36</v>
      </c>
      <c r="U15" s="9"/>
      <c r="V15" s="9"/>
      <c r="W15" s="9" t="s">
        <v>37</v>
      </c>
      <c r="X15" s="9" t="s">
        <v>37</v>
      </c>
      <c r="Y15" s="9" t="s">
        <v>38</v>
      </c>
      <c r="Z15" s="9" t="s">
        <v>37</v>
      </c>
      <c r="AA15" s="9" t="s">
        <v>37</v>
      </c>
      <c r="AB15" s="9" t="s">
        <v>37</v>
      </c>
      <c r="AC15" s="9" t="s">
        <v>37</v>
      </c>
      <c r="AD15" s="9" t="s">
        <v>37</v>
      </c>
      <c r="AE15" s="9" t="s">
        <v>39</v>
      </c>
      <c r="AF15" s="11"/>
    </row>
    <row r="16" spans="1:32" ht="13.5" customHeight="1">
      <c r="A16" s="8">
        <f>IF(G16="UUID","UUID",SUBSTITUTE(SUBSTITUTE(CONCATENATE(IF(E16="Universally Unique","UU",E16),IF(G16&lt;&gt;I16,H16,F16),CONCATENATE(IF(I16="Identifier","ID",IF(I16="Text","",I16))))," ",""),"'",""))</f>
        <v>0</v>
      </c>
      <c r="B16" s="9" t="s">
        <v>90</v>
      </c>
      <c r="C16" s="9"/>
      <c r="D16" s="9" t="s">
        <v>33</v>
      </c>
      <c r="E16" s="9"/>
      <c r="F16" s="9"/>
      <c r="G16" s="9" t="s">
        <v>91</v>
      </c>
      <c r="H16" s="10" t="str">
        <f>IF(F16&lt;&gt;"",CONCATENATE(F16," ",G16),G16)</f>
        <v>Note</v>
      </c>
      <c r="I16" s="9" t="s">
        <v>86</v>
      </c>
      <c r="J16" s="9"/>
      <c r="K16" s="10">
        <f>IF(J16&lt;&gt;"",CONCATENATE(J16,"_ ",I16,". Type"),CONCATENATE(I16,". Type"))</f>
        <v>0</v>
      </c>
      <c r="L16" s="9"/>
      <c r="M16" s="9"/>
      <c r="N16" s="9"/>
      <c r="O16" s="9" t="s">
        <v>87</v>
      </c>
      <c r="P16" s="9" t="s">
        <v>44</v>
      </c>
      <c r="Q16" s="9" t="s">
        <v>92</v>
      </c>
      <c r="R16" s="9"/>
      <c r="S16" s="9"/>
      <c r="T16" s="9" t="s">
        <v>36</v>
      </c>
      <c r="U16" s="9"/>
      <c r="V16" s="9"/>
      <c r="W16" s="9" t="s">
        <v>37</v>
      </c>
      <c r="X16" s="9" t="s">
        <v>37</v>
      </c>
      <c r="Y16" s="9" t="s">
        <v>38</v>
      </c>
      <c r="Z16" s="9" t="s">
        <v>37</v>
      </c>
      <c r="AA16" s="9" t="s">
        <v>37</v>
      </c>
      <c r="AB16" s="9" t="s">
        <v>37</v>
      </c>
      <c r="AC16" s="9" t="s">
        <v>37</v>
      </c>
      <c r="AD16" s="9" t="s">
        <v>37</v>
      </c>
      <c r="AE16" s="9" t="s">
        <v>39</v>
      </c>
      <c r="AF16" s="11"/>
    </row>
    <row r="17" spans="1:32" ht="13.5" customHeight="1">
      <c r="A17" s="8">
        <f>IF(G17="UUID","UUID",SUBSTITUTE(SUBSTITUTE(CONCATENATE(IF(E17="Universally Unique","UU",E17),IF(G17&lt;&gt;I17,H17,F17),CONCATENATE(IF(I17="Identifier","ID",IF(I17="Text","",I17))))," ",""),"'",""))</f>
        <v>0</v>
      </c>
      <c r="B17" s="9" t="s">
        <v>93</v>
      </c>
      <c r="C17" s="9"/>
      <c r="D17" s="9" t="s">
        <v>33</v>
      </c>
      <c r="E17" s="9" t="s">
        <v>94</v>
      </c>
      <c r="F17" s="9"/>
      <c r="G17" s="9" t="s">
        <v>95</v>
      </c>
      <c r="H17" s="10" t="str">
        <f>IF(F17&lt;&gt;"",CONCATENATE(F17," ",G17),G17)</f>
        <v>Remarks</v>
      </c>
      <c r="I17" s="9" t="s">
        <v>86</v>
      </c>
      <c r="J17" s="9"/>
      <c r="K17" s="10">
        <f>IF(J17&lt;&gt;"",CONCATENATE(J17,"_ ",I17,". Type"),CONCATENATE(I17,". Type"))</f>
        <v>0</v>
      </c>
      <c r="L17" s="9"/>
      <c r="M17" s="9"/>
      <c r="N17" s="9"/>
      <c r="O17" s="9" t="s">
        <v>87</v>
      </c>
      <c r="P17" s="9" t="s">
        <v>44</v>
      </c>
      <c r="Q17" s="9" t="s">
        <v>96</v>
      </c>
      <c r="R17" s="9"/>
      <c r="S17" s="9"/>
      <c r="T17" s="9" t="s">
        <v>36</v>
      </c>
      <c r="U17" s="9"/>
      <c r="V17" s="9"/>
      <c r="W17" s="9" t="s">
        <v>37</v>
      </c>
      <c r="X17" s="9" t="s">
        <v>37</v>
      </c>
      <c r="Y17" s="9" t="s">
        <v>38</v>
      </c>
      <c r="Z17" s="9" t="s">
        <v>37</v>
      </c>
      <c r="AA17" s="9" t="s">
        <v>37</v>
      </c>
      <c r="AB17" s="9" t="s">
        <v>37</v>
      </c>
      <c r="AC17" s="9" t="s">
        <v>37</v>
      </c>
      <c r="AD17" s="9" t="s">
        <v>37</v>
      </c>
      <c r="AE17" s="9" t="s">
        <v>39</v>
      </c>
      <c r="AF17" s="11"/>
    </row>
    <row r="18" spans="1:32" ht="13.5" customHeight="1">
      <c r="A18" s="12">
        <f>SUBSTITUTE(SUBSTITUTE(CONCATENATE(IF(E18="Universally Unique","UU",E18),F18,IF(H18&lt;&gt;I18,H18,""),CONCATENATE(IF(I18="Identifier","ID",IF(I18="Text","",I18))))," ",""),"'","")</f>
        <v>0</v>
      </c>
      <c r="B18" s="13" t="s">
        <v>97</v>
      </c>
      <c r="C18" s="13"/>
      <c r="D18" s="13" t="s">
        <v>33</v>
      </c>
      <c r="E18" s="13" t="s">
        <v>98</v>
      </c>
      <c r="F18" s="13"/>
      <c r="G18" s="13"/>
      <c r="H18" s="13" t="str">
        <f>M18</f>
        <v>Party</v>
      </c>
      <c r="I18" s="13" t="s">
        <v>99</v>
      </c>
      <c r="J18" s="13"/>
      <c r="K18" s="13"/>
      <c r="L18" s="13"/>
      <c r="M18" s="13" t="s">
        <v>99</v>
      </c>
      <c r="N18" s="13"/>
      <c r="O18" s="13" t="s">
        <v>43</v>
      </c>
      <c r="P18" s="13" t="s">
        <v>100</v>
      </c>
      <c r="Q18" s="13" t="s">
        <v>101</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102</v>
      </c>
      <c r="C19" s="13"/>
      <c r="D19" s="13" t="s">
        <v>33</v>
      </c>
      <c r="E19" s="13" t="s">
        <v>103</v>
      </c>
      <c r="F19" s="13"/>
      <c r="G19" s="13"/>
      <c r="H19" s="13" t="str">
        <f>M19</f>
        <v>Party</v>
      </c>
      <c r="I19" s="13" t="s">
        <v>99</v>
      </c>
      <c r="J19" s="13"/>
      <c r="K19" s="13"/>
      <c r="L19" s="13"/>
      <c r="M19" s="13" t="s">
        <v>99</v>
      </c>
      <c r="N19" s="13"/>
      <c r="O19" s="13" t="s">
        <v>43</v>
      </c>
      <c r="P19" s="13" t="s">
        <v>100</v>
      </c>
      <c r="Q19" s="13" t="s">
        <v>104</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105</v>
      </c>
      <c r="C20" s="13"/>
      <c r="D20" s="13" t="s">
        <v>33</v>
      </c>
      <c r="E20" s="13" t="s">
        <v>94</v>
      </c>
      <c r="F20" s="13"/>
      <c r="G20" s="13"/>
      <c r="H20" s="13" t="str">
        <f>M20</f>
        <v>Party</v>
      </c>
      <c r="I20" s="13" t="s">
        <v>99</v>
      </c>
      <c r="J20" s="13"/>
      <c r="K20" s="13"/>
      <c r="L20" s="13"/>
      <c r="M20" s="13" t="s">
        <v>99</v>
      </c>
      <c r="N20" s="13"/>
      <c r="O20" s="13" t="s">
        <v>56</v>
      </c>
      <c r="P20" s="13" t="s">
        <v>100</v>
      </c>
      <c r="Q20" s="13" t="s">
        <v>106</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107</v>
      </c>
      <c r="C21" s="13"/>
      <c r="D21" s="13" t="s">
        <v>33</v>
      </c>
      <c r="E21" s="13" t="s">
        <v>108</v>
      </c>
      <c r="F21" s="13"/>
      <c r="G21" s="13"/>
      <c r="H21" s="13" t="str">
        <f>M21</f>
        <v>Party</v>
      </c>
      <c r="I21" s="13" t="s">
        <v>99</v>
      </c>
      <c r="J21" s="13"/>
      <c r="K21" s="13"/>
      <c r="L21" s="13"/>
      <c r="M21" s="13" t="s">
        <v>99</v>
      </c>
      <c r="N21" s="13"/>
      <c r="O21" s="13" t="s">
        <v>56</v>
      </c>
      <c r="P21" s="13" t="s">
        <v>100</v>
      </c>
      <c r="Q21" s="13" t="s">
        <v>109</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110</v>
      </c>
      <c r="C22" s="13"/>
      <c r="D22" s="13" t="s">
        <v>33</v>
      </c>
      <c r="E22" s="13" t="s">
        <v>111</v>
      </c>
      <c r="F22" s="13"/>
      <c r="G22" s="13"/>
      <c r="H22" s="13" t="str">
        <f>M22</f>
        <v>Party</v>
      </c>
      <c r="I22" s="13" t="s">
        <v>99</v>
      </c>
      <c r="J22" s="13"/>
      <c r="K22" s="13"/>
      <c r="L22" s="13"/>
      <c r="M22" s="13" t="s">
        <v>99</v>
      </c>
      <c r="N22" s="13"/>
      <c r="O22" s="13" t="s">
        <v>43</v>
      </c>
      <c r="P22" s="13" t="s">
        <v>100</v>
      </c>
      <c r="Q22" s="13" t="s">
        <v>112</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ht="13.5" customHeight="1">
      <c r="A23" s="12">
        <f>SUBSTITUTE(SUBSTITUTE(CONCATENATE(IF(E23="Universally Unique","UU",E23),F23,IF(H23&lt;&gt;I23,H23,""),CONCATENATE(IF(I23="Identifier","ID",IF(I23="Text","",I23))))," ",""),"'","")</f>
        <v>0</v>
      </c>
      <c r="B23" s="13" t="s">
        <v>113</v>
      </c>
      <c r="C23" s="13"/>
      <c r="D23" s="13" t="s">
        <v>33</v>
      </c>
      <c r="E23" s="13"/>
      <c r="F23" s="13"/>
      <c r="G23" s="13"/>
      <c r="H23" s="13" t="str">
        <f>M23</f>
        <v>Signature</v>
      </c>
      <c r="I23" s="13" t="s">
        <v>114</v>
      </c>
      <c r="J23" s="13"/>
      <c r="K23" s="13"/>
      <c r="L23" s="13"/>
      <c r="M23" s="13" t="s">
        <v>114</v>
      </c>
      <c r="N23" s="13"/>
      <c r="O23" s="13" t="s">
        <v>87</v>
      </c>
      <c r="P23" s="13" t="s">
        <v>100</v>
      </c>
      <c r="Q23" s="13" t="s">
        <v>115</v>
      </c>
      <c r="R23" s="13"/>
      <c r="S23" s="13"/>
      <c r="T23" s="13" t="s">
        <v>116</v>
      </c>
      <c r="U23" s="13"/>
      <c r="V23" s="13"/>
      <c r="W23" s="13" t="s">
        <v>37</v>
      </c>
      <c r="X23" s="13" t="s">
        <v>37</v>
      </c>
      <c r="Y23" s="13" t="s">
        <v>38</v>
      </c>
      <c r="Z23" s="13" t="s">
        <v>37</v>
      </c>
      <c r="AA23" s="13" t="s">
        <v>37</v>
      </c>
      <c r="AB23" s="13" t="s">
        <v>37</v>
      </c>
      <c r="AC23" s="13" t="s">
        <v>37</v>
      </c>
      <c r="AD23" s="13" t="s">
        <v>37</v>
      </c>
      <c r="AE23" s="13" t="s">
        <v>39</v>
      </c>
      <c r="AF23" s="14"/>
    </row>
    <row r="24" spans="1:32" ht="13.5" customHeight="1">
      <c r="A24" s="12">
        <f>SUBSTITUTE(SUBSTITUTE(CONCATENATE(IF(E24="Universally Unique","UU",E24),F24,IF(H24&lt;&gt;I24,H24,""),CONCATENATE(IF(I24="Identifier","ID",IF(I24="Text","",I24))))," ",""),"'","")</f>
        <v>0</v>
      </c>
      <c r="B24" s="13" t="s">
        <v>117</v>
      </c>
      <c r="C24" s="13"/>
      <c r="D24" s="13" t="s">
        <v>33</v>
      </c>
      <c r="E24" s="13" t="s">
        <v>118</v>
      </c>
      <c r="F24" s="13"/>
      <c r="G24" s="13"/>
      <c r="H24" s="13" t="str">
        <f>M24</f>
        <v>Document Reference</v>
      </c>
      <c r="I24" s="13" t="s">
        <v>119</v>
      </c>
      <c r="J24" s="13"/>
      <c r="K24" s="13"/>
      <c r="L24" s="13"/>
      <c r="M24" s="13" t="s">
        <v>119</v>
      </c>
      <c r="N24" s="13"/>
      <c r="O24" s="13" t="s">
        <v>43</v>
      </c>
      <c r="P24" s="13" t="s">
        <v>100</v>
      </c>
      <c r="Q24" s="13" t="s">
        <v>120</v>
      </c>
      <c r="R24" s="13"/>
      <c r="S24" s="13"/>
      <c r="T24" s="13" t="s">
        <v>36</v>
      </c>
      <c r="U24" s="13"/>
      <c r="V24" s="13"/>
      <c r="W24" s="13" t="s">
        <v>37</v>
      </c>
      <c r="X24" s="13" t="s">
        <v>37</v>
      </c>
      <c r="Y24" s="13" t="s">
        <v>38</v>
      </c>
      <c r="Z24" s="13" t="s">
        <v>37</v>
      </c>
      <c r="AA24" s="13" t="s">
        <v>37</v>
      </c>
      <c r="AB24" s="13" t="s">
        <v>37</v>
      </c>
      <c r="AC24" s="13" t="s">
        <v>37</v>
      </c>
      <c r="AD24" s="13" t="s">
        <v>37</v>
      </c>
      <c r="AE24" s="13" t="s">
        <v>39</v>
      </c>
      <c r="AF24" s="14"/>
    </row>
    <row r="25" spans="1:32" ht="13.5" customHeight="1">
      <c r="A25" s="12">
        <f>SUBSTITUTE(SUBSTITUTE(CONCATENATE(IF(E25="Universally Unique","UU",E25),F25,IF(H25&lt;&gt;I25,H25,""),CONCATENATE(IF(I25="Identifier","ID",IF(I25="Text","",I25))))," ",""),"'","")</f>
        <v>0</v>
      </c>
      <c r="B25" s="13" t="s">
        <v>121</v>
      </c>
      <c r="C25" s="13"/>
      <c r="D25" s="13" t="s">
        <v>33</v>
      </c>
      <c r="E25" s="13" t="s">
        <v>122</v>
      </c>
      <c r="F25" s="13"/>
      <c r="G25" s="13"/>
      <c r="H25" s="13" t="str">
        <f>M25</f>
        <v>Document Reference</v>
      </c>
      <c r="I25" s="13" t="s">
        <v>119</v>
      </c>
      <c r="J25" s="13"/>
      <c r="K25" s="13"/>
      <c r="L25" s="13"/>
      <c r="M25" s="13" t="s">
        <v>119</v>
      </c>
      <c r="N25" s="13"/>
      <c r="O25" s="13" t="s">
        <v>43</v>
      </c>
      <c r="P25" s="13" t="s">
        <v>100</v>
      </c>
      <c r="Q25" s="13" t="s">
        <v>123</v>
      </c>
      <c r="R25" s="13"/>
      <c r="S25" s="13"/>
      <c r="T25" s="13" t="s">
        <v>36</v>
      </c>
      <c r="U25" s="13"/>
      <c r="V25" s="13"/>
      <c r="W25" s="13" t="s">
        <v>37</v>
      </c>
      <c r="X25" s="13" t="s">
        <v>37</v>
      </c>
      <c r="Y25" s="13" t="s">
        <v>38</v>
      </c>
      <c r="Z25" s="13" t="s">
        <v>37</v>
      </c>
      <c r="AA25" s="13" t="s">
        <v>37</v>
      </c>
      <c r="AB25" s="13" t="s">
        <v>37</v>
      </c>
      <c r="AC25" s="13" t="s">
        <v>37</v>
      </c>
      <c r="AD25" s="13" t="s">
        <v>37</v>
      </c>
      <c r="AE25" s="13" t="s">
        <v>39</v>
      </c>
      <c r="AF25" s="14"/>
    </row>
    <row r="26" spans="1:32" ht="13.5" customHeight="1">
      <c r="A26" s="12">
        <f>SUBSTITUTE(SUBSTITUTE(CONCATENATE(IF(E26="Universally Unique","UU",E26),F26,IF(H26&lt;&gt;I26,H26,""),CONCATENATE(IF(I26="Identifier","ID",IF(I26="Text","",I26))))," ",""),"'","")</f>
        <v>0</v>
      </c>
      <c r="B26" s="13" t="s">
        <v>124</v>
      </c>
      <c r="C26" s="13"/>
      <c r="D26" s="13" t="s">
        <v>33</v>
      </c>
      <c r="E26" s="13" t="s">
        <v>125</v>
      </c>
      <c r="F26" s="13"/>
      <c r="G26" s="13"/>
      <c r="H26" s="13" t="str">
        <f>M26</f>
        <v>Document Reference</v>
      </c>
      <c r="I26" s="13" t="s">
        <v>119</v>
      </c>
      <c r="J26" s="13"/>
      <c r="K26" s="13"/>
      <c r="L26" s="13"/>
      <c r="M26" s="13" t="s">
        <v>119</v>
      </c>
      <c r="N26" s="13"/>
      <c r="O26" s="13" t="s">
        <v>87</v>
      </c>
      <c r="P26" s="13" t="s">
        <v>100</v>
      </c>
      <c r="Q26" s="13" t="s">
        <v>126</v>
      </c>
      <c r="R26" s="13"/>
      <c r="S26" s="13"/>
      <c r="T26" s="13" t="s">
        <v>36</v>
      </c>
      <c r="U26" s="13"/>
      <c r="V26" s="13"/>
      <c r="W26" s="13" t="s">
        <v>37</v>
      </c>
      <c r="X26" s="13" t="s">
        <v>37</v>
      </c>
      <c r="Y26" s="13" t="s">
        <v>38</v>
      </c>
      <c r="Z26" s="13" t="s">
        <v>37</v>
      </c>
      <c r="AA26" s="13" t="s">
        <v>37</v>
      </c>
      <c r="AB26" s="13" t="s">
        <v>37</v>
      </c>
      <c r="AC26" s="13" t="s">
        <v>37</v>
      </c>
      <c r="AD26" s="13" t="s">
        <v>37</v>
      </c>
      <c r="AE26" s="13" t="s">
        <v>39</v>
      </c>
      <c r="AF26" s="14"/>
    </row>
    <row r="27" spans="1:32" ht="13.5" customHeight="1">
      <c r="A27" s="12">
        <f>SUBSTITUTE(SUBSTITUTE(CONCATENATE(IF(E27="Universally Unique","UU",E27),F27,IF(H27&lt;&gt;I27,H27,""),CONCATENATE(IF(I27="Identifier","ID",IF(I27="Text","",I27))))," ",""),"'","")</f>
        <v>0</v>
      </c>
      <c r="B27" s="13" t="s">
        <v>127</v>
      </c>
      <c r="C27" s="13"/>
      <c r="D27" s="13" t="s">
        <v>33</v>
      </c>
      <c r="E27" s="13" t="s">
        <v>128</v>
      </c>
      <c r="F27" s="13"/>
      <c r="G27" s="13"/>
      <c r="H27" s="13" t="str">
        <f>M27</f>
        <v>Contract</v>
      </c>
      <c r="I27" s="13" t="s">
        <v>129</v>
      </c>
      <c r="J27" s="13"/>
      <c r="K27" s="13"/>
      <c r="L27" s="13"/>
      <c r="M27" s="13" t="s">
        <v>129</v>
      </c>
      <c r="N27" s="13"/>
      <c r="O27" s="13" t="s">
        <v>43</v>
      </c>
      <c r="P27" s="13" t="s">
        <v>100</v>
      </c>
      <c r="Q27" s="13" t="s">
        <v>130</v>
      </c>
      <c r="R27" s="13"/>
      <c r="S27" s="13"/>
      <c r="T27" s="13" t="s">
        <v>36</v>
      </c>
      <c r="U27" s="13"/>
      <c r="V27" s="13"/>
      <c r="W27" s="13" t="s">
        <v>37</v>
      </c>
      <c r="X27" s="13" t="s">
        <v>37</v>
      </c>
      <c r="Y27" s="13" t="s">
        <v>38</v>
      </c>
      <c r="Z27" s="13" t="s">
        <v>37</v>
      </c>
      <c r="AA27" s="13" t="s">
        <v>37</v>
      </c>
      <c r="AB27" s="13" t="s">
        <v>37</v>
      </c>
      <c r="AC27" s="13" t="s">
        <v>37</v>
      </c>
      <c r="AD27" s="13" t="s">
        <v>37</v>
      </c>
      <c r="AE27" s="13" t="s">
        <v>39</v>
      </c>
      <c r="AF27" s="14"/>
    </row>
    <row r="28" spans="1:32" ht="13.5" customHeight="1">
      <c r="A28" s="12">
        <f>SUBSTITUTE(SUBSTITUTE(CONCATENATE(IF(E28="Universally Unique","UU",E28),F28,IF(H28&lt;&gt;I28,H28,""),CONCATENATE(IF(I28="Identifier","ID",IF(I28="Text","",I28))))," ",""),"'","")</f>
        <v>0</v>
      </c>
      <c r="B28" s="13" t="s">
        <v>131</v>
      </c>
      <c r="C28" s="13"/>
      <c r="D28" s="13" t="s">
        <v>33</v>
      </c>
      <c r="E28" s="13" t="s">
        <v>132</v>
      </c>
      <c r="F28" s="13"/>
      <c r="G28" s="13"/>
      <c r="H28" s="13" t="str">
        <f>M28</f>
        <v>Period</v>
      </c>
      <c r="I28" s="13" t="s">
        <v>133</v>
      </c>
      <c r="J28" s="13"/>
      <c r="K28" s="13"/>
      <c r="L28" s="13"/>
      <c r="M28" s="13" t="s">
        <v>133</v>
      </c>
      <c r="N28" s="13"/>
      <c r="O28" s="13" t="s">
        <v>87</v>
      </c>
      <c r="P28" s="13" t="s">
        <v>100</v>
      </c>
      <c r="Q28" s="13" t="s">
        <v>134</v>
      </c>
      <c r="R28" s="13"/>
      <c r="S28" s="13"/>
      <c r="T28" s="13" t="s">
        <v>36</v>
      </c>
      <c r="U28" s="13"/>
      <c r="V28" s="13"/>
      <c r="W28" s="13" t="s">
        <v>37</v>
      </c>
      <c r="X28" s="13" t="s">
        <v>37</v>
      </c>
      <c r="Y28" s="13" t="s">
        <v>38</v>
      </c>
      <c r="Z28" s="13" t="s">
        <v>37</v>
      </c>
      <c r="AA28" s="13" t="s">
        <v>37</v>
      </c>
      <c r="AB28" s="13" t="s">
        <v>37</v>
      </c>
      <c r="AC28" s="13" t="s">
        <v>37</v>
      </c>
      <c r="AD28" s="13" t="s">
        <v>37</v>
      </c>
      <c r="AE28" s="13" t="s">
        <v>39</v>
      </c>
      <c r="AF28" s="14"/>
    </row>
    <row r="29" spans="1:32" ht="13.5" customHeight="1">
      <c r="A29" s="12">
        <f>SUBSTITUTE(SUBSTITUTE(CONCATENATE(IF(E29="Universally Unique","UU",E29),F29,IF(H29&lt;&gt;I29,H29,""),CONCATENATE(IF(I29="Identifier","ID",IF(I29="Text","",I29))))," ",""),"'","")</f>
        <v>0</v>
      </c>
      <c r="B29" s="13" t="s">
        <v>135</v>
      </c>
      <c r="C29" s="13"/>
      <c r="D29" s="13" t="s">
        <v>33</v>
      </c>
      <c r="E29" s="13" t="s">
        <v>136</v>
      </c>
      <c r="F29" s="13"/>
      <c r="G29" s="13"/>
      <c r="H29" s="13" t="str">
        <f>M29</f>
        <v>Transportation Service</v>
      </c>
      <c r="I29" s="13" t="s">
        <v>137</v>
      </c>
      <c r="J29" s="13"/>
      <c r="K29" s="13"/>
      <c r="L29" s="13"/>
      <c r="M29" s="13" t="s">
        <v>137</v>
      </c>
      <c r="N29" s="13"/>
      <c r="O29" s="13" t="s">
        <v>43</v>
      </c>
      <c r="P29" s="13" t="s">
        <v>100</v>
      </c>
      <c r="Q29" s="13" t="s">
        <v>138</v>
      </c>
      <c r="R29" s="13"/>
      <c r="S29" s="13"/>
      <c r="T29" s="13" t="s">
        <v>36</v>
      </c>
      <c r="U29" s="13"/>
      <c r="V29" s="13"/>
      <c r="W29" s="13" t="s">
        <v>37</v>
      </c>
      <c r="X29" s="13" t="s">
        <v>37</v>
      </c>
      <c r="Y29" s="13" t="s">
        <v>38</v>
      </c>
      <c r="Z29" s="13" t="s">
        <v>37</v>
      </c>
      <c r="AA29" s="13" t="s">
        <v>37</v>
      </c>
      <c r="AB29" s="13" t="s">
        <v>37</v>
      </c>
      <c r="AC29" s="13" t="s">
        <v>37</v>
      </c>
      <c r="AD29" s="13" t="s">
        <v>37</v>
      </c>
      <c r="AE29" s="13" t="s">
        <v>39</v>
      </c>
      <c r="AF29" s="14"/>
    </row>
    <row r="30" spans="1:32" ht="13.5" customHeight="1">
      <c r="A30" s="12">
        <f>SUBSTITUTE(SUBSTITUTE(CONCATENATE(IF(E30="Universally Unique","UU",E30),F30,IF(H30&lt;&gt;I30,H30,""),CONCATENATE(IF(I30="Identifier","ID",IF(I30="Text","",I30))))," ",""),"'","")</f>
        <v>0</v>
      </c>
      <c r="B30" s="13" t="s">
        <v>139</v>
      </c>
      <c r="C30" s="13"/>
      <c r="D30" s="13" t="s">
        <v>33</v>
      </c>
      <c r="E30" s="13" t="s">
        <v>125</v>
      </c>
      <c r="F30" s="13"/>
      <c r="G30" s="13"/>
      <c r="H30" s="13" t="str">
        <f>M30</f>
        <v>Transportation Service</v>
      </c>
      <c r="I30" s="13" t="s">
        <v>137</v>
      </c>
      <c r="J30" s="13"/>
      <c r="K30" s="13"/>
      <c r="L30" s="13"/>
      <c r="M30" s="13" t="s">
        <v>137</v>
      </c>
      <c r="N30" s="13"/>
      <c r="O30" s="13" t="s">
        <v>87</v>
      </c>
      <c r="P30" s="13" t="s">
        <v>100</v>
      </c>
      <c r="Q30" s="13" t="s">
        <v>140</v>
      </c>
      <c r="R30" s="13"/>
      <c r="S30" s="13"/>
      <c r="T30" s="13" t="s">
        <v>36</v>
      </c>
      <c r="U30" s="13"/>
      <c r="V30" s="13"/>
      <c r="W30" s="13" t="s">
        <v>37</v>
      </c>
      <c r="X30" s="13" t="s">
        <v>37</v>
      </c>
      <c r="Y30" s="13" t="s">
        <v>38</v>
      </c>
      <c r="Z30" s="13" t="s">
        <v>37</v>
      </c>
      <c r="AA30" s="13" t="s">
        <v>37</v>
      </c>
      <c r="AB30" s="13" t="s">
        <v>37</v>
      </c>
      <c r="AC30" s="13" t="s">
        <v>37</v>
      </c>
      <c r="AD30" s="13" t="s">
        <v>37</v>
      </c>
      <c r="AE30" s="13" t="s">
        <v>39</v>
      </c>
      <c r="AF30" s="14"/>
    </row>
    <row r="31" spans="1:32" ht="13.5" customHeight="1">
      <c r="A31" s="12">
        <f>SUBSTITUTE(SUBSTITUTE(CONCATENATE(IF(E31="Universally Unique","UU",E31),F31,IF(H31&lt;&gt;I31,H31,""),CONCATENATE(IF(I31="Identifier","ID",IF(I31="Text","",I31))))," ",""),"'","")</f>
        <v>0</v>
      </c>
      <c r="B31" s="13" t="s">
        <v>141</v>
      </c>
      <c r="C31" s="13"/>
      <c r="D31" s="13" t="s">
        <v>33</v>
      </c>
      <c r="E31" s="13" t="s">
        <v>142</v>
      </c>
      <c r="F31" s="13"/>
      <c r="G31" s="13"/>
      <c r="H31" s="13" t="str">
        <f>M31</f>
        <v>Period</v>
      </c>
      <c r="I31" s="13" t="s">
        <v>133</v>
      </c>
      <c r="J31" s="13"/>
      <c r="K31" s="13"/>
      <c r="L31" s="13"/>
      <c r="M31" s="13" t="s">
        <v>133</v>
      </c>
      <c r="N31" s="13"/>
      <c r="O31" s="13" t="s">
        <v>43</v>
      </c>
      <c r="P31" s="13" t="s">
        <v>100</v>
      </c>
      <c r="Q31" s="13" t="s">
        <v>143</v>
      </c>
      <c r="R31" s="13"/>
      <c r="S31" s="13"/>
      <c r="T31" s="13" t="s">
        <v>36</v>
      </c>
      <c r="U31" s="13"/>
      <c r="V31" s="13"/>
      <c r="W31" s="13" t="s">
        <v>37</v>
      </c>
      <c r="X31" s="13" t="s">
        <v>37</v>
      </c>
      <c r="Y31" s="13" t="s">
        <v>38</v>
      </c>
      <c r="Z31" s="13" t="s">
        <v>37</v>
      </c>
      <c r="AA31" s="13" t="s">
        <v>37</v>
      </c>
      <c r="AB31" s="13" t="s">
        <v>37</v>
      </c>
      <c r="AC31" s="13" t="s">
        <v>37</v>
      </c>
      <c r="AD31" s="13" t="s">
        <v>37</v>
      </c>
      <c r="AE31" s="13" t="s">
        <v>39</v>
      </c>
      <c r="AF31" s="14"/>
    </row>
    <row r="32" spans="1:32" ht="13.5" customHeight="1">
      <c r="A32" s="12">
        <f>SUBSTITUTE(SUBSTITUTE(CONCATENATE(IF(E32="Universally Unique","UU",E32),F32,IF(H32&lt;&gt;I32,H32,""),CONCATENATE(IF(I32="Identifier","ID",IF(I32="Text","",I32))))," ",""),"'","")</f>
        <v>0</v>
      </c>
      <c r="B32" s="13" t="s">
        <v>144</v>
      </c>
      <c r="C32" s="13"/>
      <c r="D32" s="13" t="s">
        <v>33</v>
      </c>
      <c r="E32" s="13" t="s">
        <v>145</v>
      </c>
      <c r="F32" s="13"/>
      <c r="G32" s="13"/>
      <c r="H32" s="13" t="str">
        <f>M32</f>
        <v>Period</v>
      </c>
      <c r="I32" s="13" t="s">
        <v>133</v>
      </c>
      <c r="J32" s="13"/>
      <c r="K32" s="13"/>
      <c r="L32" s="13"/>
      <c r="M32" s="13" t="s">
        <v>133</v>
      </c>
      <c r="N32" s="13"/>
      <c r="O32" s="13" t="s">
        <v>43</v>
      </c>
      <c r="P32" s="13" t="s">
        <v>100</v>
      </c>
      <c r="Q32" s="13" t="s">
        <v>146</v>
      </c>
      <c r="R32" s="13"/>
      <c r="S32" s="13"/>
      <c r="T32" s="13" t="s">
        <v>36</v>
      </c>
      <c r="U32" s="13"/>
      <c r="V32" s="13"/>
      <c r="W32" s="13" t="s">
        <v>37</v>
      </c>
      <c r="X32" s="13" t="s">
        <v>37</v>
      </c>
      <c r="Y32" s="13" t="s">
        <v>38</v>
      </c>
      <c r="Z32" s="13" t="s">
        <v>37</v>
      </c>
      <c r="AA32" s="13" t="s">
        <v>37</v>
      </c>
      <c r="AB32" s="13" t="s">
        <v>37</v>
      </c>
      <c r="AC32" s="13" t="s">
        <v>37</v>
      </c>
      <c r="AD32" s="13" t="s">
        <v>37</v>
      </c>
      <c r="AE32" s="13" t="s">
        <v>39</v>
      </c>
      <c r="AF32" s="14"/>
    </row>
    <row r="33" spans="1:32" ht="13.5" customHeight="1">
      <c r="A33" s="12">
        <f>SUBSTITUTE(SUBSTITUTE(CONCATENATE(IF(E33="Universally Unique","UU",E33),F33,IF(H33&lt;&gt;I33,H33,""),CONCATENATE(IF(I33="Identifier","ID",IF(I33="Text","",I33))))," ",""),"'","")</f>
        <v>0</v>
      </c>
      <c r="B33" s="13" t="s">
        <v>147</v>
      </c>
      <c r="C33" s="13"/>
      <c r="D33" s="13" t="s">
        <v>33</v>
      </c>
      <c r="E33" s="13" t="s">
        <v>148</v>
      </c>
      <c r="F33" s="13"/>
      <c r="G33" s="13"/>
      <c r="H33" s="13" t="str">
        <f>M33</f>
        <v>Location</v>
      </c>
      <c r="I33" s="13" t="s">
        <v>149</v>
      </c>
      <c r="J33" s="13"/>
      <c r="K33" s="13"/>
      <c r="L33" s="13"/>
      <c r="M33" s="13" t="s">
        <v>149</v>
      </c>
      <c r="N33" s="13"/>
      <c r="O33" s="13" t="s">
        <v>43</v>
      </c>
      <c r="P33" s="13" t="s">
        <v>100</v>
      </c>
      <c r="Q33" s="13" t="s">
        <v>150</v>
      </c>
      <c r="R33" s="13"/>
      <c r="S33" s="13"/>
      <c r="T33" s="13" t="s">
        <v>36</v>
      </c>
      <c r="U33" s="13"/>
      <c r="V33" s="13"/>
      <c r="W33" s="13" t="s">
        <v>37</v>
      </c>
      <c r="X33" s="13" t="s">
        <v>37</v>
      </c>
      <c r="Y33" s="13" t="s">
        <v>38</v>
      </c>
      <c r="Z33" s="13" t="s">
        <v>37</v>
      </c>
      <c r="AA33" s="13" t="s">
        <v>37</v>
      </c>
      <c r="AB33" s="13" t="s">
        <v>37</v>
      </c>
      <c r="AC33" s="13" t="s">
        <v>37</v>
      </c>
      <c r="AD33" s="13" t="s">
        <v>37</v>
      </c>
      <c r="AE33" s="13" t="s">
        <v>39</v>
      </c>
      <c r="AF33" s="14"/>
    </row>
    <row r="34" spans="1:32" ht="13.5" customHeight="1">
      <c r="A34" s="12">
        <f>SUBSTITUTE(SUBSTITUTE(CONCATENATE(IF(E34="Universally Unique","UU",E34),F34,IF(H34&lt;&gt;I34,H34,""),CONCATENATE(IF(I34="Identifier","ID",IF(I34="Text","",I34))))," ",""),"'","")</f>
        <v>0</v>
      </c>
      <c r="B34" s="13" t="s">
        <v>151</v>
      </c>
      <c r="C34" s="13"/>
      <c r="D34" s="13" t="s">
        <v>33</v>
      </c>
      <c r="E34" s="13" t="s">
        <v>152</v>
      </c>
      <c r="F34" s="13"/>
      <c r="G34" s="13"/>
      <c r="H34" s="13" t="str">
        <f>M34</f>
        <v>Location</v>
      </c>
      <c r="I34" s="13" t="s">
        <v>149</v>
      </c>
      <c r="J34" s="13"/>
      <c r="K34" s="13"/>
      <c r="L34" s="13"/>
      <c r="M34" s="13" t="s">
        <v>149</v>
      </c>
      <c r="N34" s="13"/>
      <c r="O34" s="13" t="s">
        <v>43</v>
      </c>
      <c r="P34" s="13" t="s">
        <v>100</v>
      </c>
      <c r="Q34" s="13" t="s">
        <v>153</v>
      </c>
      <c r="R34" s="13"/>
      <c r="S34" s="13"/>
      <c r="T34" s="13" t="s">
        <v>36</v>
      </c>
      <c r="U34" s="13"/>
      <c r="V34" s="13"/>
      <c r="W34" s="13" t="s">
        <v>37</v>
      </c>
      <c r="X34" s="13" t="s">
        <v>37</v>
      </c>
      <c r="Y34" s="13" t="s">
        <v>38</v>
      </c>
      <c r="Z34" s="13" t="s">
        <v>37</v>
      </c>
      <c r="AA34" s="13" t="s">
        <v>37</v>
      </c>
      <c r="AB34" s="13" t="s">
        <v>37</v>
      </c>
      <c r="AC34" s="13" t="s">
        <v>37</v>
      </c>
      <c r="AD34" s="13" t="s">
        <v>37</v>
      </c>
      <c r="AE34" s="13" t="s">
        <v>39</v>
      </c>
      <c r="AF34" s="14"/>
    </row>
    <row r="35" spans="1:32" ht="13.5" customHeight="1">
      <c r="A35" s="12">
        <f>SUBSTITUTE(SUBSTITUTE(CONCATENATE(IF(E35="Universally Unique","UU",E35),F35,IF(H35&lt;&gt;I35,H35,""),CONCATENATE(IF(I35="Identifier","ID",IF(I35="Text","",I35))))," ",""),"'","")</f>
        <v>0</v>
      </c>
      <c r="B35" s="13" t="s">
        <v>154</v>
      </c>
      <c r="C35" s="13"/>
      <c r="D35" s="13" t="s">
        <v>33</v>
      </c>
      <c r="E35" s="13" t="s">
        <v>155</v>
      </c>
      <c r="F35" s="13"/>
      <c r="G35" s="13"/>
      <c r="H35" s="13" t="str">
        <f>M35</f>
        <v>Location</v>
      </c>
      <c r="I35" s="13" t="s">
        <v>149</v>
      </c>
      <c r="J35" s="13"/>
      <c r="K35" s="13"/>
      <c r="L35" s="13"/>
      <c r="M35" s="13" t="s">
        <v>149</v>
      </c>
      <c r="N35" s="13"/>
      <c r="O35" s="13" t="s">
        <v>43</v>
      </c>
      <c r="P35" s="13" t="s">
        <v>100</v>
      </c>
      <c r="Q35" s="13" t="s">
        <v>156</v>
      </c>
      <c r="R35" s="13"/>
      <c r="S35" s="13"/>
      <c r="T35" s="13" t="s">
        <v>36</v>
      </c>
      <c r="U35" s="13"/>
      <c r="V35" s="13"/>
      <c r="W35" s="13" t="s">
        <v>37</v>
      </c>
      <c r="X35" s="13" t="s">
        <v>37</v>
      </c>
      <c r="Y35" s="13" t="s">
        <v>38</v>
      </c>
      <c r="Z35" s="13" t="s">
        <v>37</v>
      </c>
      <c r="AA35" s="13" t="s">
        <v>37</v>
      </c>
      <c r="AB35" s="13" t="s">
        <v>37</v>
      </c>
      <c r="AC35" s="13" t="s">
        <v>37</v>
      </c>
      <c r="AD35" s="13" t="s">
        <v>37</v>
      </c>
      <c r="AE35" s="13" t="s">
        <v>39</v>
      </c>
      <c r="AF35" s="14"/>
    </row>
    <row r="36" spans="1:32" ht="13.5" customHeight="1">
      <c r="A36" s="12">
        <f>SUBSTITUTE(SUBSTITUTE(CONCATENATE(IF(E36="Universally Unique","UU",E36),F36,IF(H36&lt;&gt;I36,H36,""),CONCATENATE(IF(I36="Identifier","ID",IF(I36="Text","",I36))))," ",""),"'","")</f>
        <v>0</v>
      </c>
      <c r="B36" s="13" t="s">
        <v>157</v>
      </c>
      <c r="C36" s="13"/>
      <c r="D36" s="13" t="s">
        <v>33</v>
      </c>
      <c r="E36" s="13"/>
      <c r="F36" s="13"/>
      <c r="G36" s="13"/>
      <c r="H36" s="13" t="str">
        <f>M36</f>
        <v>Transport Execution Terms</v>
      </c>
      <c r="I36" s="13" t="s">
        <v>158</v>
      </c>
      <c r="J36" s="13"/>
      <c r="K36" s="13"/>
      <c r="L36" s="13"/>
      <c r="M36" s="13" t="s">
        <v>158</v>
      </c>
      <c r="N36" s="13"/>
      <c r="O36" s="13" t="s">
        <v>43</v>
      </c>
      <c r="P36" s="13" t="s">
        <v>100</v>
      </c>
      <c r="Q36" s="13" t="s">
        <v>159</v>
      </c>
      <c r="R36" s="13"/>
      <c r="S36" s="13"/>
      <c r="T36" s="13" t="s">
        <v>36</v>
      </c>
      <c r="U36" s="13"/>
      <c r="V36" s="13"/>
      <c r="W36" s="13" t="s">
        <v>37</v>
      </c>
      <c r="X36" s="13" t="s">
        <v>37</v>
      </c>
      <c r="Y36" s="13" t="s">
        <v>38</v>
      </c>
      <c r="Z36" s="13" t="s">
        <v>37</v>
      </c>
      <c r="AA36" s="13" t="s">
        <v>37</v>
      </c>
      <c r="AB36" s="13" t="s">
        <v>37</v>
      </c>
      <c r="AC36" s="13" t="s">
        <v>37</v>
      </c>
      <c r="AD36" s="13" t="s">
        <v>37</v>
      </c>
      <c r="AE36" s="13" t="s">
        <v>39</v>
      </c>
      <c r="AF36" s="14"/>
    </row>
    <row r="37" spans="1:32" ht="13.5" customHeight="1">
      <c r="A37" s="12">
        <f>SUBSTITUTE(SUBSTITUTE(CONCATENATE(IF(E37="Universally Unique","UU",E37),F37,IF(H37&lt;&gt;I37,H37,""),CONCATENATE(IF(I37="Identifier","ID",IF(I37="Text","",I37))))," ",""),"'","")</f>
        <v>0</v>
      </c>
      <c r="B37" s="13" t="s">
        <v>160</v>
      </c>
      <c r="C37" s="13"/>
      <c r="D37" s="13" t="s">
        <v>33</v>
      </c>
      <c r="E37" s="13"/>
      <c r="F37" s="13"/>
      <c r="G37" s="13"/>
      <c r="H37" s="13" t="str">
        <f>M37</f>
        <v>Consignment</v>
      </c>
      <c r="I37" s="13" t="s">
        <v>161</v>
      </c>
      <c r="J37" s="13"/>
      <c r="K37" s="13"/>
      <c r="L37" s="13"/>
      <c r="M37" s="13" t="s">
        <v>161</v>
      </c>
      <c r="N37" s="13"/>
      <c r="O37" s="13" t="s">
        <v>162</v>
      </c>
      <c r="P37" s="13" t="s">
        <v>100</v>
      </c>
      <c r="Q37" s="13" t="s">
        <v>163</v>
      </c>
      <c r="R37" s="13"/>
      <c r="S37" s="13"/>
      <c r="T37" s="13" t="s">
        <v>36</v>
      </c>
      <c r="U37" s="13"/>
      <c r="V37" s="13"/>
      <c r="W37" s="13" t="s">
        <v>37</v>
      </c>
      <c r="X37" s="13" t="s">
        <v>37</v>
      </c>
      <c r="Y37" s="13" t="s">
        <v>38</v>
      </c>
      <c r="Z37" s="13" t="s">
        <v>37</v>
      </c>
      <c r="AA37" s="13" t="s">
        <v>37</v>
      </c>
      <c r="AB37" s="13" t="s">
        <v>37</v>
      </c>
      <c r="AC37" s="13" t="s">
        <v>37</v>
      </c>
      <c r="AD37" s="13" t="s">
        <v>37</v>
      </c>
      <c r="AE37" s="13" t="s">
        <v>39</v>
      </c>
      <c r="AF37" s="14"/>
    </row>
    <row r="38" spans="1:32" s="16" customFormat="1" ht="13.5" customHeight="1">
      <c r="A38" s="15"/>
      <c r="B38" s="15"/>
      <c r="C38" s="15"/>
      <c r="D38" s="15"/>
      <c r="E38" s="15"/>
      <c r="F38" s="15"/>
      <c r="G38" s="15"/>
      <c r="H38" s="15"/>
      <c r="I38" s="15"/>
      <c r="J38" s="15"/>
      <c r="K38" s="15"/>
      <c r="L38" s="15"/>
      <c r="M38" s="15"/>
      <c r="N38" s="15"/>
      <c r="O38" s="15"/>
      <c r="P38" s="15" t="s">
        <v>164</v>
      </c>
      <c r="Q38" s="15"/>
      <c r="R38" s="15"/>
      <c r="S38" s="15"/>
      <c r="T38" s="15"/>
      <c r="U38" s="15"/>
      <c r="V38" s="15"/>
      <c r="W38" s="15"/>
      <c r="X38" s="15"/>
      <c r="Y38" s="15"/>
      <c r="Z38" s="15"/>
      <c r="AA38" s="15"/>
      <c r="AB38" s="15"/>
      <c r="AC38" s="15"/>
      <c r="AD38" s="15"/>
      <c r="AE38" s="15"/>
      <c r="AF3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