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reightInvoice-2.1" sheetId="1" r:id="rId1"/>
  </sheets>
  <definedNames>
    <definedName name="_xlnm.Print_Area" localSheetId="0">'UBL-FreightInvoice-2.1'!$A$1:$AF$48</definedName>
    <definedName name="_xlnm.Print_Titles" localSheetId="0">'UBL-FreightInvoice-2.1'!$1:$1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<sst xmlns="http://schemas.openxmlformats.org/spreadsheetml/2006/main" count="868" uniqueCount="210">
  <si>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</si>
  <si>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</si>
  <si>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</si>
  <si>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</si>
  <si>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</si>
  <si>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</si>
  <si>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</si>
  <si>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</si>
  <si>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</si>
  <si>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</si>
  <si>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</si>
  <si>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</si>
  <si>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</si>
  <si>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</si>
  <si>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</si>
  <si>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</si>
  <si>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</si>
  <si>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</si>
  <si>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</si>
  <si>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</si>
  <si>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</si>
  <si>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</si>
  <si>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</si>
  <si>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</si>
  <si>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</si>
  <si>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</si>
  <si>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</si>
  <si>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</si>
  <si>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</si>
  <si>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</si>
  <si>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</si>
  <si>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</si>
  <si>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</si>
  <si>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</si>
  <si>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</si>
  <si>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a logistics service.</t>
  </si>
  <si>
    <t>2.0</t>
  </si>
  <si>
    <t>Transportation</t>
  </si>
  <si>
    <t>In All Contexts</t>
  </si>
  <si>
    <t>None</t>
  </si>
  <si>
    <t xml:space="preserve"> </t>
  </si>
  <si>
    <t>Freight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</si>
  <si>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</si>
  <si>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</si>
  <si>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</si>
  <si>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</si>
  <si>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</si>
  <si>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</si>
  <si>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Freight Invoice. Customization Identifier. Identifier</t>
  </si>
  <si>
    <t>Customization</t>
  </si>
  <si>
    <t>Identifies a user-defined customization of UBL for a specific use.</t>
  </si>
  <si>
    <t>NES</t>
  </si>
  <si>
    <t>Changes for UBL 2.0 Update Package: H3 formula pasted to H4 and H5</t>
  </si>
  <si>
    <t>Freight Invoice. Profile Identifier. Identifier</t>
  </si>
  <si>
    <t>Profile</t>
  </si>
  <si>
    <t>Identifies a user-defined profile of the customization of UBL being used.</t>
  </si>
  <si>
    <t>BasicProcurementProcess</t>
  </si>
  <si>
    <t>Freight Invoice. Profile Execution Identifier. Identifier</t>
  </si>
  <si>
    <t>Profile Execution</t>
  </si>
  <si>
    <t>Identifies an instance of executing a profile, to associate all transactions in a collaboration.</t>
  </si>
  <si>
    <t>BPP-1001</t>
  </si>
  <si>
    <t>2.1</t>
  </si>
  <si>
    <t>Freight Invoice. Identifier</t>
  </si>
  <si>
    <t>Invoice Number</t>
  </si>
  <si>
    <t>1</t>
  </si>
  <si>
    <t>An identifier for this document, assigned by the sender.</t>
  </si>
  <si>
    <t>1334</t>
  </si>
  <si>
    <t>1.0</t>
  </si>
  <si>
    <t xml:space="preserve">Changes for UBL 2.0 Update Package: In definition, Invoice changed to Freight Invoice </t>
  </si>
  <si>
    <t>Freight Invoice. Copy_ Indicator. Indicator</t>
  </si>
  <si>
    <t>Copy</t>
  </si>
  <si>
    <t>Indicator</t>
  </si>
  <si>
    <t>Indicates whether this document is a copy (true) or not (false).</t>
  </si>
  <si>
    <t>Freight Invoice. UUID. Identifier</t>
  </si>
  <si>
    <t>UUID</t>
  </si>
  <si>
    <t>A universally unique identifier for an instance of this document.</t>
  </si>
  <si>
    <t>Freight Invoice. Issue Date. Date</t>
  </si>
  <si>
    <t>Issue</t>
  </si>
  <si>
    <t>Date</t>
  </si>
  <si>
    <t>Invoice Date</t>
  </si>
  <si>
    <t>The date, assigned by the sender, on which this document was issued.</t>
  </si>
  <si>
    <t>2377</t>
  </si>
  <si>
    <t>Freight Invoice. Issue Time. Time</t>
  </si>
  <si>
    <t>Time</t>
  </si>
  <si>
    <t>The time, assigned by the sender, at which this document was issued.</t>
  </si>
  <si>
    <t>Freight Invoice. Invoice Type Code. Code</t>
  </si>
  <si>
    <t>Invoice Type</t>
  </si>
  <si>
    <t>Code</t>
  </si>
  <si>
    <t>A code signifying the type of the Freight Invoice.</t>
  </si>
  <si>
    <t>1027</t>
  </si>
  <si>
    <t>Freight Invoice. Note. Text</t>
  </si>
  <si>
    <t>Note</t>
  </si>
  <si>
    <t>Text</t>
  </si>
  <si>
    <t>0..n</t>
  </si>
  <si>
    <t>Free-form text pertinent to this document, conveying information that is not contained explicitly in other structures.</t>
  </si>
  <si>
    <t>Freight Invoice. Tax Point Date. Date</t>
  </si>
  <si>
    <t>Tax Point</t>
  </si>
  <si>
    <t>The date of the Freight Invoice, used to indicate the point at which tax becomes applicable.</t>
  </si>
  <si>
    <t>Freight Invoice. Document_ Currency Code. Code</t>
  </si>
  <si>
    <t>Document</t>
  </si>
  <si>
    <t>Currency</t>
  </si>
  <si>
    <t>A code signifying the default currency for this document.</t>
  </si>
  <si>
    <t>Freight Invoice. Tax_ Currency Code. Code</t>
  </si>
  <si>
    <t>Tax</t>
  </si>
  <si>
    <t>A code signifying the currency used for tax amounts in the Freight Invoice.</t>
  </si>
  <si>
    <t>Freight Invoice. Pricing_ Currency Code. Code</t>
  </si>
  <si>
    <t>Pricing</t>
  </si>
  <si>
    <t>A code signifying the currency used for prices in the Freight Invoice.</t>
  </si>
  <si>
    <t>Freight Invoice. Payment_ Currency Code. Code</t>
  </si>
  <si>
    <t>Payment</t>
  </si>
  <si>
    <t>A code signifying the currency used for payment in the Freight Invoice.</t>
  </si>
  <si>
    <t>Freight Invoice. Payment Alternative_ Currency Code. Code</t>
  </si>
  <si>
    <t>Payment Alternative</t>
  </si>
  <si>
    <t>A code signifying the alternative currency used for payment in the Freight Invoice.</t>
  </si>
  <si>
    <t>Freight Invoice. Accounting Cost Code. Code</t>
  </si>
  <si>
    <t>Accounting Cost</t>
  </si>
  <si>
    <t>The buyer's accounting code, applied to the Freight Invoice as a whole.</t>
  </si>
  <si>
    <t>Freight Invoice. Accounting Cost. Text</t>
  </si>
  <si>
    <t>Accounting</t>
  </si>
  <si>
    <t>Cost</t>
  </si>
  <si>
    <t>The buyer's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</si>
  <si>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</si>
  <si>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</si>
  <si>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</si>
  <si>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</si>
  <si>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Numeric</t>
  </si>
  <si>
    <t>The number of Invoice Lines in the document.</t>
  </si>
  <si>
    <t>Freight Invoice. Invoice_ Period. Period</t>
  </si>
  <si>
    <t>Invoice</t>
  </si>
  <si>
    <t>Period</t>
  </si>
  <si>
    <t>ASBIE</t>
  </si>
  <si>
    <t>The time periods to which the Freight Invoice applies.</t>
  </si>
  <si>
    <t>Freight Invoice. Shipment</t>
  </si>
  <si>
    <t>Shipment</t>
  </si>
  <si>
    <t>1..n</t>
  </si>
  <si>
    <t>Details about one or more shipments covered by this Freight Invoice.</t>
  </si>
  <si>
    <t>Freight Invoice. Order Reference</t>
  </si>
  <si>
    <t>Order Reference</t>
  </si>
  <si>
    <t>Reference to an Order associated with this Freight Invoice.</t>
  </si>
  <si>
    <t>Freight Invoice. Billing Reference</t>
  </si>
  <si>
    <t>Billing Reference</t>
  </si>
  <si>
    <t>A reference to a billing document associated with this document.</t>
  </si>
  <si>
    <t>Freight Invoice. Despatch_ Document Reference. Document Reference</t>
  </si>
  <si>
    <t>Despatch</t>
  </si>
  <si>
    <t>Document Reference</t>
  </si>
  <si>
    <t>A reference to a Despatch Advice associated with this document.</t>
  </si>
  <si>
    <t>Change from Previous Version: Modified definition text</t>
  </si>
  <si>
    <t>Freight Invoice. Receipt_ Document Reference. Document Reference</t>
  </si>
  <si>
    <t>Receipt</t>
  </si>
  <si>
    <t>A reference to a Receipt Advice associated with this document.</t>
  </si>
  <si>
    <t>Freight Invoice. Originator_ Document Reference. Document Reference</t>
  </si>
  <si>
    <t>Originator</t>
  </si>
  <si>
    <t>A reference to an originator document associated with this document.</t>
  </si>
  <si>
    <t>Freight Invoice. Contract_ Document Reference. Document Reference</t>
  </si>
  <si>
    <t>Contract</t>
  </si>
  <si>
    <t>A reference to a contract associated with this document.</t>
  </si>
  <si>
    <t>Freight Invoice. Additional_ Document Reference. Document Reference</t>
  </si>
  <si>
    <t>Additional</t>
  </si>
  <si>
    <t>A reference to an additional document associated with this document.</t>
  </si>
  <si>
    <t>Freight Invoice. Signature</t>
  </si>
  <si>
    <t>Signature</t>
  </si>
  <si>
    <t>A signature applied to this document.</t>
  </si>
  <si>
    <t>Freight Invoice. Accounting_ Supplier Party. Supplier Party</t>
  </si>
  <si>
    <t>Supplier Party</t>
  </si>
  <si>
    <t>The accounting supplier party.</t>
  </si>
  <si>
    <t>3029</t>
  </si>
  <si>
    <t>Freight Invoice. Accounting_ Customer Party. Customer Party</t>
  </si>
  <si>
    <t>Customer Party</t>
  </si>
  <si>
    <t>The accounting customer party.</t>
  </si>
  <si>
    <t>3007</t>
  </si>
  <si>
    <t>Freight Invoice. Payee_ Party. Party</t>
  </si>
  <si>
    <t>Payee</t>
  </si>
  <si>
    <t>Party</t>
  </si>
  <si>
    <t>The payee.</t>
  </si>
  <si>
    <t>Freight Invoice. Tax Representative_ Party. Party</t>
  </si>
  <si>
    <t>Tax Representative</t>
  </si>
  <si>
    <t>The tax representative.</t>
  </si>
  <si>
    <t>Freight Invoice. Payment Means</t>
  </si>
  <si>
    <t>Payment Means</t>
  </si>
  <si>
    <t>Expected means of payment.</t>
  </si>
  <si>
    <t>Freight Invoice. Payment Terms</t>
  </si>
  <si>
    <t>Payment Terms</t>
  </si>
  <si>
    <t>A set of payment terms associated with this document.</t>
  </si>
  <si>
    <t>Freight Invoice. Prepaid_ Payment. Payment</t>
  </si>
  <si>
    <t>Prepaid</t>
  </si>
  <si>
    <t>A prepaid payment.</t>
  </si>
  <si>
    <t>Freight Invoice. Allowance Charge</t>
  </si>
  <si>
    <t>Allowance Charge</t>
  </si>
  <si>
    <t>A discount or charge that applies to a price component.</t>
  </si>
  <si>
    <t>Freight Invoice. Tax_ Exchange Rate. Exchange Rate</t>
  </si>
  <si>
    <t>Exchange Rate</t>
  </si>
  <si>
    <t>The exchange rate between the document currency and the tax currency.</t>
  </si>
  <si>
    <t>Freight Invoice. Pricing_ Exchange Rate. Exchange Rate</t>
  </si>
  <si>
    <t>The exchange rate between the document currency and the pricing currency.</t>
  </si>
  <si>
    <t>Freight Invoice. Payment_ Exchange Rate. Exchange Rate</t>
  </si>
  <si>
    <t>The exchange rate between the document currency and the payment currency.</t>
  </si>
  <si>
    <t>Freight Invoice. Payment Alternative_ Exchange Rate. Exchange Rate</t>
  </si>
  <si>
    <t>The exchange rate between the document currency and the payment alternative currency.</t>
  </si>
  <si>
    <t>Freight Invoice. Tax Total</t>
  </si>
  <si>
    <t>Tax Total</t>
  </si>
  <si>
    <t>The total amount of a specific type of tax.</t>
  </si>
  <si>
    <t>Freight Invoice. Legal_ Monetary Total. Monetary Total</t>
  </si>
  <si>
    <t>Legal</t>
  </si>
  <si>
    <t>Monetary Total</t>
  </si>
  <si>
    <t>The total amount payable on the Freight Invoice, including Allowances, Charges, and Taxes.</t>
  </si>
  <si>
    <t>5214</t>
  </si>
  <si>
    <t>Freight Invoice. Invoice Line</t>
  </si>
  <si>
    <t>Invoice Line</t>
  </si>
  <si>
    <t>An Invoice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</si>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</sst>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FreightInvoice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64</v>
      </c>
      <c r="P10" s="9" t="s">
        <v>45</v>
      </c>
      <c r="Q10" s="9" t="s">
        <v>80</v>
      </c>
      <c r="R10" s="9"/>
      <c r="S10" s="9" t="s">
        <v>81</v>
      </c>
      <c r="T10" s="9" t="s">
        <v>36</v>
      </c>
      <c r="U10" s="9"/>
      <c r="V10" s="9"/>
      <c r="W10" s="9" t="s">
        <v>37</v>
      </c>
      <c r="X10" s="9" t="s">
        <v>38</v>
      </c>
      <c r="Y10" s="9" t="s">
        <v>39</v>
      </c>
      <c r="Z10" s="9" t="s">
        <v>38</v>
      </c>
      <c r="AA10" s="9" t="s">
        <v>38</v>
      </c>
      <c r="AB10" s="9" t="s">
        <v>38</v>
      </c>
      <c r="AC10" s="9" t="s">
        <v>38</v>
      </c>
      <c r="AD10" s="9" t="s">
        <v>38</v>
      </c>
      <c r="AE10" s="9"/>
      <c r="AF10" s="11" t="s">
        <v>68</v>
      </c>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44</v>
      </c>
      <c r="P11" s="9" t="s">
        <v>45</v>
      </c>
      <c r="Q11" s="9" t="s">
        <v>84</v>
      </c>
      <c r="R11" s="9"/>
      <c r="S11" s="9" t="s">
        <v>81</v>
      </c>
      <c r="T11" s="9" t="s">
        <v>36</v>
      </c>
      <c r="U11" s="9"/>
      <c r="V11" s="9"/>
      <c r="W11" s="9" t="s">
        <v>37</v>
      </c>
      <c r="X11" s="9" t="s">
        <v>38</v>
      </c>
      <c r="Y11" s="9" t="s">
        <v>39</v>
      </c>
      <c r="Z11" s="9" t="s">
        <v>38</v>
      </c>
      <c r="AA11" s="9" t="s">
        <v>38</v>
      </c>
      <c r="AB11" s="9" t="s">
        <v>38</v>
      </c>
      <c r="AC11" s="9" t="s">
        <v>38</v>
      </c>
      <c r="AD11" s="9" t="s">
        <v>38</v>
      </c>
      <c r="AE11" s="9"/>
      <c r="AF11" s="11" t="s">
        <v>68</v>
      </c>
    </row>
    <row r="12" spans="1:32" ht="13.5" customHeight="1">
      <c r="A12" s="8">
        <f>IF(G12="UUID","UUID",SUBSTITUTE(SUBSTITUTE(CONCATENATE(IF(E12="Universally Unique","UU",E12),IF(G12&lt;&gt;I12,H12,F12),CONCATENATE(IF(I12="Identifier","ID",IF(I12="Text","",I12))))," ",""),"'",""))</f>
        <v>0</v>
      </c>
      <c r="B12" s="9" t="s">
        <v>85</v>
      </c>
      <c r="C12" s="9"/>
      <c r="D12" s="9" t="s">
        <v>33</v>
      </c>
      <c r="E12" s="9"/>
      <c r="F12" s="9" t="s">
        <v>86</v>
      </c>
      <c r="G12" s="9" t="s">
        <v>87</v>
      </c>
      <c r="H12" s="10">
        <f>IF(F12&lt;&gt;"",CONCATENATE(F12," ",G12),G12)</f>
        <v>0</v>
      </c>
      <c r="I12" s="9" t="s">
        <v>87</v>
      </c>
      <c r="J12" s="9"/>
      <c r="K12" s="10">
        <f>IF(J12&lt;&gt;"",CONCATENATE(J12,"_ ",I12,". Type"),CONCATENATE(I12,". Type"))</f>
        <v>0</v>
      </c>
      <c r="L12" s="9"/>
      <c r="M12" s="9"/>
      <c r="N12" s="9"/>
      <c r="O12" s="9" t="s">
        <v>44</v>
      </c>
      <c r="P12" s="9" t="s">
        <v>45</v>
      </c>
      <c r="Q12" s="9" t="s">
        <v>88</v>
      </c>
      <c r="R12" s="9"/>
      <c r="S12" s="9" t="s">
        <v>89</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Note</v>
      </c>
      <c r="I13" s="9" t="s">
        <v>92</v>
      </c>
      <c r="J13" s="9"/>
      <c r="K13" s="10">
        <f>IF(J13&lt;&gt;"",CONCATENATE(J13,"_ ",I13,". Type"),CONCATENATE(I13,". Type"))</f>
        <v>0</v>
      </c>
      <c r="L13" s="9"/>
      <c r="M13" s="9"/>
      <c r="N13" s="9"/>
      <c r="O13" s="9" t="s">
        <v>93</v>
      </c>
      <c r="P13" s="9" t="s">
        <v>45</v>
      </c>
      <c r="Q13" s="9" t="s">
        <v>94</v>
      </c>
      <c r="R13" s="9"/>
      <c r="S13" s="9"/>
      <c r="T13" s="9" t="s">
        <v>67</v>
      </c>
      <c r="U13" s="9"/>
      <c r="V13" s="9"/>
      <c r="W13" s="9" t="s">
        <v>37</v>
      </c>
      <c r="X13" s="9" t="s">
        <v>38</v>
      </c>
      <c r="Y13" s="9" t="s">
        <v>39</v>
      </c>
      <c r="Z13" s="9" t="s">
        <v>38</v>
      </c>
      <c r="AA13" s="9" t="s">
        <v>38</v>
      </c>
      <c r="AB13" s="9" t="s">
        <v>38</v>
      </c>
      <c r="AC13" s="9" t="s">
        <v>38</v>
      </c>
      <c r="AD13" s="9" t="s">
        <v>38</v>
      </c>
      <c r="AE13" s="9"/>
      <c r="AF13" s="11" t="s">
        <v>68</v>
      </c>
    </row>
    <row r="14" spans="1:32" ht="13.5" customHeight="1">
      <c r="A14" s="8">
        <f>IF(G14="UUID","UUID",SUBSTITUTE(SUBSTITUTE(CONCATENATE(IF(E14="Universally Unique","UU",E14),IF(G14&lt;&gt;I14,H14,F14),CONCATENATE(IF(I14="Identifier","ID",IF(I14="Text","",I14))))," ",""),"'",""))</f>
        <v>0</v>
      </c>
      <c r="B14" s="9" t="s">
        <v>95</v>
      </c>
      <c r="C14" s="9"/>
      <c r="D14" s="9" t="s">
        <v>33</v>
      </c>
      <c r="E14" s="9"/>
      <c r="F14" s="9" t="s">
        <v>96</v>
      </c>
      <c r="G14" s="9" t="s">
        <v>78</v>
      </c>
      <c r="H14" s="10">
        <f>IF(F14&lt;&gt;"",CONCATENATE(F14," ",G14),G14)</f>
        <v>0</v>
      </c>
      <c r="I14" s="9" t="s">
        <v>78</v>
      </c>
      <c r="J14" s="9"/>
      <c r="K14" s="10">
        <f>IF(J14&lt;&gt;"",CONCATENATE(J14,"_ ",I14,". Type"),CONCATENATE(I14,". Type"))</f>
        <v>0</v>
      </c>
      <c r="L14" s="9"/>
      <c r="M14" s="9"/>
      <c r="N14" s="9"/>
      <c r="O14" s="9" t="s">
        <v>44</v>
      </c>
      <c r="P14" s="9" t="s">
        <v>45</v>
      </c>
      <c r="Q14" s="9" t="s">
        <v>97</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87</v>
      </c>
      <c r="H15" s="10">
        <f>IF(F15&lt;&gt;"",CONCATENATE(F15," ",G15),G15)</f>
        <v>0</v>
      </c>
      <c r="I15" s="9" t="s">
        <v>87</v>
      </c>
      <c r="J15" s="9" t="s">
        <v>100</v>
      </c>
      <c r="K15" s="10">
        <f>IF(J15&lt;&gt;"",CONCATENATE(J15,"_ ",I15,". Type"),CONCATENATE(I15,". Type"))</f>
        <v>0</v>
      </c>
      <c r="L15" s="9"/>
      <c r="M15" s="9"/>
      <c r="N15" s="9"/>
      <c r="O15" s="9" t="s">
        <v>44</v>
      </c>
      <c r="P15" s="9" t="s">
        <v>45</v>
      </c>
      <c r="Q15" s="9" t="s">
        <v>101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87</v>
      </c>
      <c r="H16" s="10">
        <f>IF(F16&lt;&gt;"",CONCATENATE(F16," ",G16),G16)</f>
        <v>0</v>
      </c>
      <c r="I16" s="9" t="s">
        <v>87</v>
      </c>
      <c r="J16" s="9" t="s">
        <v>100</v>
      </c>
      <c r="K16" s="10">
        <f>IF(J16&lt;&gt;"",CONCATENATE(J16,"_ ",I16,". Type"),CONCATENATE(I16,". Type"))</f>
        <v>0</v>
      </c>
      <c r="L16" s="9"/>
      <c r="M16" s="9"/>
      <c r="N16" s="9"/>
      <c r="O16" s="9" t="s">
        <v>44</v>
      </c>
      <c r="P16" s="9" t="s">
        <v>45</v>
      </c>
      <c r="Q16" s="9" t="s">
        <v>104</v>
      </c>
      <c r="R16" s="9"/>
      <c r="S16" s="9"/>
      <c r="T16" s="9" t="s">
        <v>36</v>
      </c>
      <c r="U16" s="9"/>
      <c r="V16" s="9"/>
      <c r="W16" s="9" t="s">
        <v>37</v>
      </c>
      <c r="X16" s="9" t="s">
        <v>38</v>
      </c>
      <c r="Y16" s="9" t="s">
        <v>39</v>
      </c>
      <c r="Z16" s="9" t="s">
        <v>38</v>
      </c>
      <c r="AA16" s="9" t="s">
        <v>38</v>
      </c>
      <c r="AB16" s="9" t="s">
        <v>38</v>
      </c>
      <c r="AC16" s="9" t="s">
        <v>38</v>
      </c>
      <c r="AD16" s="9" t="s">
        <v>38</v>
      </c>
      <c r="AE16" s="9"/>
      <c r="AF16" s="11" t="s">
        <v>68</v>
      </c>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87</v>
      </c>
      <c r="H17" s="10">
        <f>IF(F17&lt;&gt;"",CONCATENATE(F17," ",G17),G17)</f>
        <v>0</v>
      </c>
      <c r="I17" s="9" t="s">
        <v>87</v>
      </c>
      <c r="J17" s="9" t="s">
        <v>100</v>
      </c>
      <c r="K17" s="10">
        <f>IF(J17&lt;&gt;"",CONCATENATE(J17,"_ ",I17,". Type"),CONCATENATE(I17,". Type"))</f>
        <v>0</v>
      </c>
      <c r="L17" s="9"/>
      <c r="M17" s="9"/>
      <c r="N17" s="9"/>
      <c r="O17" s="9" t="s">
        <v>44</v>
      </c>
      <c r="P17" s="9" t="s">
        <v>45</v>
      </c>
      <c r="Q17" s="9" t="s">
        <v>107</v>
      </c>
      <c r="R17" s="9"/>
      <c r="S17" s="9"/>
      <c r="T17" s="9" t="s">
        <v>67</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100</v>
      </c>
      <c r="G18" s="9" t="s">
        <v>87</v>
      </c>
      <c r="H18" s="10">
        <f>IF(F18&lt;&gt;"",CONCATENATE(F18," ",G18),G18)</f>
        <v>0</v>
      </c>
      <c r="I18" s="9" t="s">
        <v>87</v>
      </c>
      <c r="J18" s="9" t="s">
        <v>100</v>
      </c>
      <c r="K18" s="10">
        <f>IF(J18&lt;&gt;"",CONCATENATE(J18,"_ ",I18,". Type"),CONCATENATE(I18,". Type"))</f>
        <v>0</v>
      </c>
      <c r="L18" s="9"/>
      <c r="M18" s="9"/>
      <c r="N18" s="9"/>
      <c r="O18" s="9" t="s">
        <v>44</v>
      </c>
      <c r="P18" s="9" t="s">
        <v>45</v>
      </c>
      <c r="Q18" s="9" t="s">
        <v>110</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111</v>
      </c>
      <c r="C19" s="9"/>
      <c r="D19" s="9" t="s">
        <v>33</v>
      </c>
      <c r="E19" s="9" t="s">
        <v>112</v>
      </c>
      <c r="F19" s="9" t="s">
        <v>100</v>
      </c>
      <c r="G19" s="9" t="s">
        <v>87</v>
      </c>
      <c r="H19" s="10">
        <f>IF(F19&lt;&gt;"",CONCATENATE(F19," ",G19),G19)</f>
        <v>0</v>
      </c>
      <c r="I19" s="9" t="s">
        <v>87</v>
      </c>
      <c r="J19" s="9" t="s">
        <v>100</v>
      </c>
      <c r="K19" s="10">
        <f>IF(J19&lt;&gt;"",CONCATENATE(J19,"_ ",I19,". Type"),CONCATENATE(I19,". Type"))</f>
        <v>0</v>
      </c>
      <c r="L19" s="9"/>
      <c r="M19" s="9"/>
      <c r="N19" s="9"/>
      <c r="O19" s="9" t="s">
        <v>44</v>
      </c>
      <c r="P19" s="9" t="s">
        <v>45</v>
      </c>
      <c r="Q19" s="9" t="s">
        <v>113</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87</v>
      </c>
      <c r="H20" s="10">
        <f>IF(F20&lt;&gt;"",CONCATENATE(F20," ",G20),G20)</f>
        <v>0</v>
      </c>
      <c r="I20" s="9" t="s">
        <v>87</v>
      </c>
      <c r="J20" s="9"/>
      <c r="K20" s="10">
        <f>IF(J20&lt;&gt;"",CONCATENATE(J20,"_ ",I20,". Type"),CONCATENATE(I20,". Type"))</f>
        <v>0</v>
      </c>
      <c r="L20" s="9"/>
      <c r="M20" s="9"/>
      <c r="N20" s="9"/>
      <c r="O20" s="9" t="s">
        <v>44</v>
      </c>
      <c r="P20" s="9" t="s">
        <v>45</v>
      </c>
      <c r="Q20" s="9" t="s">
        <v>116</v>
      </c>
      <c r="R20" s="9"/>
      <c r="S20" s="9"/>
      <c r="T20" s="9" t="s">
        <v>67</v>
      </c>
      <c r="U20" s="9"/>
      <c r="V20" s="9"/>
      <c r="W20" s="9" t="s">
        <v>37</v>
      </c>
      <c r="X20" s="9" t="s">
        <v>38</v>
      </c>
      <c r="Y20" s="9" t="s">
        <v>39</v>
      </c>
      <c r="Z20" s="9" t="s">
        <v>38</v>
      </c>
      <c r="AA20" s="9" t="s">
        <v>38</v>
      </c>
      <c r="AB20" s="9" t="s">
        <v>38</v>
      </c>
      <c r="AC20" s="9" t="s">
        <v>38</v>
      </c>
      <c r="AD20" s="9" t="s">
        <v>38</v>
      </c>
      <c r="AE20" s="9"/>
      <c r="AF20" s="11" t="s">
        <v>68</v>
      </c>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92</v>
      </c>
      <c r="J21" s="9"/>
      <c r="K21" s="10">
        <f>IF(J21&lt;&gt;"",CONCATENATE(J21,"_ ",I21,". Type"),CONCATENATE(I21,". Type"))</f>
        <v>0</v>
      </c>
      <c r="L21" s="9"/>
      <c r="M21" s="9"/>
      <c r="N21" s="9"/>
      <c r="O21" s="9" t="s">
        <v>44</v>
      </c>
      <c r="P21" s="9" t="s">
        <v>45</v>
      </c>
      <c r="Q21" s="9" t="s">
        <v>120</v>
      </c>
      <c r="R21" s="9"/>
      <c r="S21" s="9"/>
      <c r="T21" s="9" t="s">
        <v>67</v>
      </c>
      <c r="U21" s="9"/>
      <c r="V21" s="9"/>
      <c r="W21" s="9" t="s">
        <v>37</v>
      </c>
      <c r="X21" s="9" t="s">
        <v>38</v>
      </c>
      <c r="Y21" s="9" t="s">
        <v>39</v>
      </c>
      <c r="Z21" s="9" t="s">
        <v>38</v>
      </c>
      <c r="AA21" s="9" t="s">
        <v>38</v>
      </c>
      <c r="AB21" s="9" t="s">
        <v>38</v>
      </c>
      <c r="AC21" s="9" t="s">
        <v>38</v>
      </c>
      <c r="AD21" s="9" t="s">
        <v>38</v>
      </c>
      <c r="AE21" s="9"/>
      <c r="AF21" s="11" t="s">
        <v>121</v>
      </c>
    </row>
    <row r="22" spans="1:32" ht="13.5" customHeight="1">
      <c r="A22" s="8">
        <f>IF(G22="UUID","UUID",SUBSTITUTE(SUBSTITUTE(CONCATENATE(IF(E22="Universally Unique","UU",E22),IF(G22&lt;&gt;I22,H22,F22),CONCATENATE(IF(I22="Identifier","ID",IF(I22="Text","",I22))))," ",""),"'",""))</f>
        <v>0</v>
      </c>
      <c r="B22" s="9" t="s">
        <v>122</v>
      </c>
      <c r="C22" s="9"/>
      <c r="D22" s="9" t="s">
        <v>33</v>
      </c>
      <c r="E22" s="9"/>
      <c r="F22" s="9" t="s">
        <v>123</v>
      </c>
      <c r="G22" s="9" t="s">
        <v>124</v>
      </c>
      <c r="H22" s="10" t="str">
        <f>IF(F22&lt;&gt;"",CONCATENATE(F22," ",G22),G22)</f>
        <v>Line Count</v>
      </c>
      <c r="I22" s="9" t="s">
        <v>125</v>
      </c>
      <c r="J22" s="9"/>
      <c r="K22" s="10">
        <f>IF(J22&lt;&gt;"",CONCATENATE(J22,"_ ",I22,". Type"),CONCATENATE(I22,". Type"))</f>
        <v>0</v>
      </c>
      <c r="L22" s="9"/>
      <c r="M22" s="9"/>
      <c r="N22" s="9"/>
      <c r="O22" s="9" t="s">
        <v>44</v>
      </c>
      <c r="P22" s="9" t="s">
        <v>45</v>
      </c>
      <c r="Q22" s="9" t="s">
        <v>126</v>
      </c>
      <c r="R22" s="9"/>
      <c r="S22" s="9"/>
      <c r="T22" s="9" t="s">
        <v>67</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127</v>
      </c>
      <c r="C23" s="13"/>
      <c r="D23" s="13" t="s">
        <v>33</v>
      </c>
      <c r="E23" s="13" t="s">
        <v>128</v>
      </c>
      <c r="F23" s="13"/>
      <c r="G23" s="13"/>
      <c r="H23" s="13" t="str">
        <f>M23</f>
        <v>Period</v>
      </c>
      <c r="I23" s="13" t="s">
        <v>129</v>
      </c>
      <c r="J23" s="13"/>
      <c r="K23" s="13"/>
      <c r="L23" s="13"/>
      <c r="M23" s="13" t="s">
        <v>129</v>
      </c>
      <c r="N23" s="13"/>
      <c r="O23" s="13" t="s">
        <v>93</v>
      </c>
      <c r="P23" s="13" t="s">
        <v>130</v>
      </c>
      <c r="Q23" s="13" t="s">
        <v>131</v>
      </c>
      <c r="R23" s="13"/>
      <c r="S23" s="13"/>
      <c r="T23" s="13" t="s">
        <v>67</v>
      </c>
      <c r="U23" s="13"/>
      <c r="V23" s="13"/>
      <c r="W23" s="13" t="s">
        <v>37</v>
      </c>
      <c r="X23" s="13" t="s">
        <v>38</v>
      </c>
      <c r="Y23" s="13" t="s">
        <v>39</v>
      </c>
      <c r="Z23" s="13" t="s">
        <v>38</v>
      </c>
      <c r="AA23" s="13" t="s">
        <v>38</v>
      </c>
      <c r="AB23" s="13" t="s">
        <v>38</v>
      </c>
      <c r="AC23" s="13" t="s">
        <v>38</v>
      </c>
      <c r="AD23" s="13" t="s">
        <v>38</v>
      </c>
      <c r="AE23" s="13"/>
      <c r="AF23" s="14" t="s">
        <v>68</v>
      </c>
    </row>
    <row r="24" spans="1:32" ht="13.5" customHeight="1">
      <c r="A24" s="12">
        <f>SUBSTITUTE(SUBSTITUTE(CONCATENATE(IF(E24="Universally Unique","UU",E24),F24,IF(H24&lt;&gt;I24,H24,""),CONCATENATE(IF(I24="Identifier","ID",IF(I24="Text","",I24))))," ",""),"'","")</f>
        <v>0</v>
      </c>
      <c r="B24" s="13" t="s">
        <v>132</v>
      </c>
      <c r="C24" s="13"/>
      <c r="D24" s="13" t="s">
        <v>33</v>
      </c>
      <c r="E24" s="13"/>
      <c r="F24" s="13"/>
      <c r="G24" s="13"/>
      <c r="H24" s="13" t="str">
        <f>M24</f>
        <v>Shipment</v>
      </c>
      <c r="I24" s="13" t="s">
        <v>133</v>
      </c>
      <c r="J24" s="13"/>
      <c r="K24" s="13"/>
      <c r="L24" s="13"/>
      <c r="M24" s="13" t="s">
        <v>133</v>
      </c>
      <c r="N24" s="13"/>
      <c r="O24" s="13" t="s">
        <v>134</v>
      </c>
      <c r="P24" s="13" t="s">
        <v>130</v>
      </c>
      <c r="Q24" s="13" t="s">
        <v>135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136</v>
      </c>
      <c r="C25" s="13"/>
      <c r="D25" s="13" t="s">
        <v>33</v>
      </c>
      <c r="E25" s="13"/>
      <c r="F25" s="13"/>
      <c r="G25" s="13"/>
      <c r="H25" s="13" t="str">
        <f>M25</f>
        <v>Order Reference</v>
      </c>
      <c r="I25" s="13" t="s">
        <v>137</v>
      </c>
      <c r="J25" s="13"/>
      <c r="K25" s="13"/>
      <c r="L25" s="13"/>
      <c r="M25" s="13" t="s">
        <v>137</v>
      </c>
      <c r="N25" s="13"/>
      <c r="O25" s="13" t="s">
        <v>44</v>
      </c>
      <c r="P25" s="13" t="s">
        <v>130</v>
      </c>
      <c r="Q25" s="13" t="s">
        <v>138</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139</v>
      </c>
      <c r="C26" s="13"/>
      <c r="D26" s="13" t="s">
        <v>33</v>
      </c>
      <c r="E26" s="13"/>
      <c r="F26" s="13"/>
      <c r="G26" s="13"/>
      <c r="H26" s="13" t="str">
        <f>M26</f>
        <v>Billing Reference</v>
      </c>
      <c r="I26" s="13" t="s">
        <v>140</v>
      </c>
      <c r="J26" s="13"/>
      <c r="K26" s="13"/>
      <c r="L26" s="13"/>
      <c r="M26" s="13" t="s">
        <v>140</v>
      </c>
      <c r="N26" s="13"/>
      <c r="O26" s="13" t="s">
        <v>93</v>
      </c>
      <c r="P26" s="13" t="s">
        <v>130</v>
      </c>
      <c r="Q26" s="13" t="s">
        <v>141</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144</v>
      </c>
      <c r="J27" s="13"/>
      <c r="K27" s="13"/>
      <c r="L27" s="13"/>
      <c r="M27" s="13" t="s">
        <v>144</v>
      </c>
      <c r="N27" s="13"/>
      <c r="O27" s="13" t="s">
        <v>93</v>
      </c>
      <c r="P27" s="13" t="s">
        <v>130</v>
      </c>
      <c r="Q27" s="13" t="s">
        <v>145</v>
      </c>
      <c r="R27" s="13"/>
      <c r="S27" s="13"/>
      <c r="T27" s="13" t="s">
        <v>67</v>
      </c>
      <c r="U27" s="13"/>
      <c r="V27" s="13"/>
      <c r="W27" s="13" t="s">
        <v>37</v>
      </c>
      <c r="X27" s="13" t="s">
        <v>38</v>
      </c>
      <c r="Y27" s="13" t="s">
        <v>39</v>
      </c>
      <c r="Z27" s="13" t="s">
        <v>38</v>
      </c>
      <c r="AA27" s="13" t="s">
        <v>38</v>
      </c>
      <c r="AB27" s="13" t="s">
        <v>38</v>
      </c>
      <c r="AC27" s="13" t="s">
        <v>38</v>
      </c>
      <c r="AD27" s="13" t="s">
        <v>38</v>
      </c>
      <c r="AE27" s="13"/>
      <c r="AF27" s="14" t="s">
        <v>146</v>
      </c>
    </row>
    <row r="28" spans="1:32" ht="13.5" customHeight="1">
      <c r="A28" s="12">
        <f>SUBSTITUTE(SUBSTITUTE(CONCATENATE(IF(E28="Universally Unique","UU",E28),F28,IF(H28&lt;&gt;I28,H28,""),CONCATENATE(IF(I28="Identifier","ID",IF(I28="Text","",I28))))," ",""),"'","")</f>
        <v>0</v>
      </c>
      <c r="B28" s="13" t="s">
        <v>147</v>
      </c>
      <c r="C28" s="13"/>
      <c r="D28" s="13" t="s">
        <v>33</v>
      </c>
      <c r="E28" s="13" t="s">
        <v>148</v>
      </c>
      <c r="F28" s="13"/>
      <c r="G28" s="13"/>
      <c r="H28" s="13" t="str">
        <f>M28</f>
        <v>Document Reference</v>
      </c>
      <c r="I28" s="13" t="s">
        <v>144</v>
      </c>
      <c r="J28" s="13"/>
      <c r="K28" s="13"/>
      <c r="L28" s="13"/>
      <c r="M28" s="13" t="s">
        <v>144</v>
      </c>
      <c r="N28" s="13"/>
      <c r="O28" s="13" t="s">
        <v>93</v>
      </c>
      <c r="P28" s="13" t="s">
        <v>130</v>
      </c>
      <c r="Q28" s="13" t="s">
        <v>149</v>
      </c>
      <c r="R28" s="13"/>
      <c r="S28" s="13"/>
      <c r="T28" s="13" t="s">
        <v>67</v>
      </c>
      <c r="U28" s="13"/>
      <c r="V28" s="13"/>
      <c r="W28" s="13" t="s">
        <v>37</v>
      </c>
      <c r="X28" s="13" t="s">
        <v>38</v>
      </c>
      <c r="Y28" s="13" t="s">
        <v>39</v>
      </c>
      <c r="Z28" s="13" t="s">
        <v>38</v>
      </c>
      <c r="AA28" s="13" t="s">
        <v>38</v>
      </c>
      <c r="AB28" s="13" t="s">
        <v>38</v>
      </c>
      <c r="AC28" s="13" t="s">
        <v>38</v>
      </c>
      <c r="AD28" s="13" t="s">
        <v>38</v>
      </c>
      <c r="AE28" s="13"/>
      <c r="AF28" s="14" t="s">
        <v>146</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144</v>
      </c>
      <c r="J29" s="13"/>
      <c r="K29" s="13"/>
      <c r="L29" s="13"/>
      <c r="M29" s="13" t="s">
        <v>144</v>
      </c>
      <c r="N29" s="13"/>
      <c r="O29" s="13" t="s">
        <v>93</v>
      </c>
      <c r="P29" s="13" t="s">
        <v>130</v>
      </c>
      <c r="Q29" s="13" t="s">
        <v>152</v>
      </c>
      <c r="R29" s="13"/>
      <c r="S29" s="13"/>
      <c r="T29" s="13" t="s">
        <v>67</v>
      </c>
      <c r="U29" s="13"/>
      <c r="V29" s="13"/>
      <c r="W29" s="13" t="s">
        <v>37</v>
      </c>
      <c r="X29" s="13" t="s">
        <v>38</v>
      </c>
      <c r="Y29" s="13" t="s">
        <v>39</v>
      </c>
      <c r="Z29" s="13" t="s">
        <v>38</v>
      </c>
      <c r="AA29" s="13" t="s">
        <v>38</v>
      </c>
      <c r="AB29" s="13" t="s">
        <v>38</v>
      </c>
      <c r="AC29" s="13" t="s">
        <v>38</v>
      </c>
      <c r="AD29" s="13" t="s">
        <v>38</v>
      </c>
      <c r="AE29" s="13"/>
      <c r="AF29" s="14" t="s">
        <v>146</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144</v>
      </c>
      <c r="J30" s="13"/>
      <c r="K30" s="13"/>
      <c r="L30" s="13"/>
      <c r="M30" s="13" t="s">
        <v>144</v>
      </c>
      <c r="N30" s="13"/>
      <c r="O30" s="13" t="s">
        <v>93</v>
      </c>
      <c r="P30" s="13" t="s">
        <v>130</v>
      </c>
      <c r="Q30" s="13" t="s">
        <v>155</v>
      </c>
      <c r="R30" s="13"/>
      <c r="S30" s="13"/>
      <c r="T30" s="13" t="s">
        <v>67</v>
      </c>
      <c r="U30" s="13"/>
      <c r="V30" s="13"/>
      <c r="W30" s="13" t="s">
        <v>37</v>
      </c>
      <c r="X30" s="13" t="s">
        <v>38</v>
      </c>
      <c r="Y30" s="13" t="s">
        <v>39</v>
      </c>
      <c r="Z30" s="13" t="s">
        <v>38</v>
      </c>
      <c r="AA30" s="13" t="s">
        <v>38</v>
      </c>
      <c r="AB30" s="13" t="s">
        <v>38</v>
      </c>
      <c r="AC30" s="13" t="s">
        <v>38</v>
      </c>
      <c r="AD30" s="13" t="s">
        <v>38</v>
      </c>
      <c r="AE30" s="13"/>
      <c r="AF30" s="14" t="s">
        <v>146</v>
      </c>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144</v>
      </c>
      <c r="J31" s="13"/>
      <c r="K31" s="13"/>
      <c r="L31" s="13"/>
      <c r="M31" s="13" t="s">
        <v>144</v>
      </c>
      <c r="N31" s="13"/>
      <c r="O31" s="13" t="s">
        <v>93</v>
      </c>
      <c r="P31" s="13" t="s">
        <v>130</v>
      </c>
      <c r="Q31" s="13" t="s">
        <v>158</v>
      </c>
      <c r="R31" s="13"/>
      <c r="S31" s="13"/>
      <c r="T31" s="13" t="s">
        <v>67</v>
      </c>
      <c r="U31" s="13"/>
      <c r="V31" s="13"/>
      <c r="W31" s="13" t="s">
        <v>37</v>
      </c>
      <c r="X31" s="13" t="s">
        <v>38</v>
      </c>
      <c r="Y31" s="13" t="s">
        <v>39</v>
      </c>
      <c r="Z31" s="13" t="s">
        <v>38</v>
      </c>
      <c r="AA31" s="13" t="s">
        <v>38</v>
      </c>
      <c r="AB31" s="13" t="s">
        <v>38</v>
      </c>
      <c r="AC31" s="13" t="s">
        <v>38</v>
      </c>
      <c r="AD31" s="13" t="s">
        <v>38</v>
      </c>
      <c r="AE31" s="13"/>
      <c r="AF31" s="14" t="s">
        <v>146</v>
      </c>
    </row>
    <row r="32" spans="1:32" ht="13.5" customHeight="1">
      <c r="A32" s="12">
        <f>SUBSTITUTE(SUBSTITUTE(CONCATENATE(IF(E32="Universally Unique","UU",E32),F32,IF(H32&lt;&gt;I32,H32,""),CONCATENATE(IF(I32="Identifier","ID",IF(I32="Text","",I32))))," ",""),"'","")</f>
        <v>0</v>
      </c>
      <c r="B32" s="13" t="s">
        <v>159</v>
      </c>
      <c r="C32" s="13"/>
      <c r="D32" s="13" t="s">
        <v>33</v>
      </c>
      <c r="E32" s="13"/>
      <c r="F32" s="13"/>
      <c r="G32" s="13"/>
      <c r="H32" s="13" t="str">
        <f>M32</f>
        <v>Signature</v>
      </c>
      <c r="I32" s="13" t="s">
        <v>160</v>
      </c>
      <c r="J32" s="13"/>
      <c r="K32" s="13"/>
      <c r="L32" s="13"/>
      <c r="M32" s="13" t="s">
        <v>160</v>
      </c>
      <c r="N32" s="13"/>
      <c r="O32" s="13" t="s">
        <v>93</v>
      </c>
      <c r="P32" s="13" t="s">
        <v>130</v>
      </c>
      <c r="Q32" s="13" t="s">
        <v>161</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162</v>
      </c>
      <c r="C33" s="13"/>
      <c r="D33" s="13" t="s">
        <v>33</v>
      </c>
      <c r="E33" s="13" t="s">
        <v>118</v>
      </c>
      <c r="F33" s="13"/>
      <c r="G33" s="13"/>
      <c r="H33" s="13" t="str">
        <f>M33</f>
        <v>Supplier Party</v>
      </c>
      <c r="I33" s="13" t="s">
        <v>163</v>
      </c>
      <c r="J33" s="13"/>
      <c r="K33" s="13"/>
      <c r="L33" s="13"/>
      <c r="M33" s="13" t="s">
        <v>163</v>
      </c>
      <c r="N33" s="13"/>
      <c r="O33" s="13" t="s">
        <v>64</v>
      </c>
      <c r="P33" s="13" t="s">
        <v>130</v>
      </c>
      <c r="Q33" s="13" t="s">
        <v>164</v>
      </c>
      <c r="R33" s="13"/>
      <c r="S33" s="13" t="s">
        <v>165</v>
      </c>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166</v>
      </c>
      <c r="C34" s="13"/>
      <c r="D34" s="13" t="s">
        <v>33</v>
      </c>
      <c r="E34" s="13" t="s">
        <v>118</v>
      </c>
      <c r="F34" s="13"/>
      <c r="G34" s="13"/>
      <c r="H34" s="13" t="str">
        <f>M34</f>
        <v>Customer Party</v>
      </c>
      <c r="I34" s="13" t="s">
        <v>167</v>
      </c>
      <c r="J34" s="13"/>
      <c r="K34" s="13"/>
      <c r="L34" s="13"/>
      <c r="M34" s="13" t="s">
        <v>167</v>
      </c>
      <c r="N34" s="13"/>
      <c r="O34" s="13" t="s">
        <v>64</v>
      </c>
      <c r="P34" s="13" t="s">
        <v>130</v>
      </c>
      <c r="Q34" s="13" t="s">
        <v>168</v>
      </c>
      <c r="R34" s="13"/>
      <c r="S34" s="13" t="s">
        <v>169</v>
      </c>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c r="O35" s="13" t="s">
        <v>44</v>
      </c>
      <c r="P35" s="13" t="s">
        <v>130</v>
      </c>
      <c r="Q35" s="13" t="s">
        <v>173</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174</v>
      </c>
      <c r="C36" s="13"/>
      <c r="D36" s="13" t="s">
        <v>33</v>
      </c>
      <c r="E36" s="13" t="s">
        <v>175</v>
      </c>
      <c r="F36" s="13"/>
      <c r="G36" s="13"/>
      <c r="H36" s="13" t="str">
        <f>M36</f>
        <v>Party</v>
      </c>
      <c r="I36" s="13" t="s">
        <v>172</v>
      </c>
      <c r="J36" s="13"/>
      <c r="K36" s="13"/>
      <c r="L36" s="13"/>
      <c r="M36" s="13" t="s">
        <v>172</v>
      </c>
      <c r="N36" s="13"/>
      <c r="O36" s="13" t="s">
        <v>44</v>
      </c>
      <c r="P36" s="13" t="s">
        <v>130</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Payment Means</v>
      </c>
      <c r="I37" s="13" t="s">
        <v>178</v>
      </c>
      <c r="J37" s="13"/>
      <c r="K37" s="13"/>
      <c r="L37" s="13"/>
      <c r="M37" s="13" t="s">
        <v>178</v>
      </c>
      <c r="N37" s="13"/>
      <c r="O37" s="13" t="s">
        <v>93</v>
      </c>
      <c r="P37" s="13" t="s">
        <v>130</v>
      </c>
      <c r="Q37" s="13" t="s">
        <v>179</v>
      </c>
      <c r="R37" s="13"/>
      <c r="S37" s="13"/>
      <c r="T37" s="13" t="s">
        <v>67</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Payment Terms</v>
      </c>
      <c r="I38" s="13" t="s">
        <v>181</v>
      </c>
      <c r="J38" s="13"/>
      <c r="K38" s="13"/>
      <c r="L38" s="13"/>
      <c r="M38" s="13" t="s">
        <v>181</v>
      </c>
      <c r="N38" s="13"/>
      <c r="O38" s="13" t="s">
        <v>93</v>
      </c>
      <c r="P38" s="13" t="s">
        <v>130</v>
      </c>
      <c r="Q38" s="13" t="s">
        <v>182</v>
      </c>
      <c r="R38" s="13"/>
      <c r="S38" s="13"/>
      <c r="T38" s="13" t="s">
        <v>67</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183</v>
      </c>
      <c r="C39" s="13"/>
      <c r="D39" s="13" t="s">
        <v>33</v>
      </c>
      <c r="E39" s="13" t="s">
        <v>184</v>
      </c>
      <c r="F39" s="13"/>
      <c r="G39" s="13"/>
      <c r="H39" s="13" t="str">
        <f>M39</f>
        <v>Payment</v>
      </c>
      <c r="I39" s="13" t="s">
        <v>109</v>
      </c>
      <c r="J39" s="13"/>
      <c r="K39" s="13"/>
      <c r="L39" s="13"/>
      <c r="M39" s="13" t="s">
        <v>109</v>
      </c>
      <c r="N39" s="13"/>
      <c r="O39" s="13" t="s">
        <v>93</v>
      </c>
      <c r="P39" s="13" t="s">
        <v>130</v>
      </c>
      <c r="Q39" s="13" t="s">
        <v>185</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Allowance Charge</v>
      </c>
      <c r="I40" s="13" t="s">
        <v>187</v>
      </c>
      <c r="J40" s="13"/>
      <c r="K40" s="13"/>
      <c r="L40" s="13"/>
      <c r="M40" s="13" t="s">
        <v>187</v>
      </c>
      <c r="N40" s="13"/>
      <c r="O40" s="13" t="s">
        <v>93</v>
      </c>
      <c r="P40" s="13" t="s">
        <v>130</v>
      </c>
      <c r="Q40" s="13" t="s">
        <v>188</v>
      </c>
      <c r="R40" s="13"/>
      <c r="S40" s="13"/>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t="s">
        <v>103</v>
      </c>
      <c r="F41" s="13"/>
      <c r="G41" s="13"/>
      <c r="H41" s="13" t="str">
        <f>M41</f>
        <v>Exchange Rate</v>
      </c>
      <c r="I41" s="13" t="s">
        <v>190</v>
      </c>
      <c r="J41" s="13"/>
      <c r="K41" s="13"/>
      <c r="L41" s="13"/>
      <c r="M41" s="13" t="s">
        <v>190</v>
      </c>
      <c r="N41" s="13"/>
      <c r="O41" s="13" t="s">
        <v>44</v>
      </c>
      <c r="P41" s="13" t="s">
        <v>130</v>
      </c>
      <c r="Q41" s="13" t="s">
        <v>191</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192</v>
      </c>
      <c r="C42" s="13"/>
      <c r="D42" s="13" t="s">
        <v>33</v>
      </c>
      <c r="E42" s="13" t="s">
        <v>106</v>
      </c>
      <c r="F42" s="13"/>
      <c r="G42" s="13"/>
      <c r="H42" s="13" t="str">
        <f>M42</f>
        <v>Exchange Rate</v>
      </c>
      <c r="I42" s="13" t="s">
        <v>190</v>
      </c>
      <c r="J42" s="13"/>
      <c r="K42" s="13"/>
      <c r="L42" s="13"/>
      <c r="M42" s="13" t="s">
        <v>190</v>
      </c>
      <c r="N42" s="13"/>
      <c r="O42" s="13" t="s">
        <v>44</v>
      </c>
      <c r="P42" s="13" t="s">
        <v>130</v>
      </c>
      <c r="Q42" s="13" t="s">
        <v>193</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194</v>
      </c>
      <c r="C43" s="13"/>
      <c r="D43" s="13" t="s">
        <v>33</v>
      </c>
      <c r="E43" s="13" t="s">
        <v>109</v>
      </c>
      <c r="F43" s="13"/>
      <c r="G43" s="13"/>
      <c r="H43" s="13" t="str">
        <f>M43</f>
        <v>Exchange Rate</v>
      </c>
      <c r="I43" s="13" t="s">
        <v>190</v>
      </c>
      <c r="J43" s="13"/>
      <c r="K43" s="13"/>
      <c r="L43" s="13"/>
      <c r="M43" s="13" t="s">
        <v>190</v>
      </c>
      <c r="N43" s="13"/>
      <c r="O43" s="13" t="s">
        <v>44</v>
      </c>
      <c r="P43" s="13" t="s">
        <v>130</v>
      </c>
      <c r="Q43" s="13" t="s">
        <v>195</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196</v>
      </c>
      <c r="C44" s="13"/>
      <c r="D44" s="13" t="s">
        <v>33</v>
      </c>
      <c r="E44" s="13" t="s">
        <v>112</v>
      </c>
      <c r="F44" s="13"/>
      <c r="G44" s="13"/>
      <c r="H44" s="13" t="str">
        <f>M44</f>
        <v>Exchange Rate</v>
      </c>
      <c r="I44" s="13" t="s">
        <v>190</v>
      </c>
      <c r="J44" s="13"/>
      <c r="K44" s="13"/>
      <c r="L44" s="13"/>
      <c r="M44" s="13" t="s">
        <v>190</v>
      </c>
      <c r="N44" s="13"/>
      <c r="O44" s="13" t="s">
        <v>44</v>
      </c>
      <c r="P44" s="13" t="s">
        <v>130</v>
      </c>
      <c r="Q44" s="13" t="s">
        <v>197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198</v>
      </c>
      <c r="C45" s="13"/>
      <c r="D45" s="13" t="s">
        <v>33</v>
      </c>
      <c r="E45" s="13"/>
      <c r="F45" s="13"/>
      <c r="G45" s="13"/>
      <c r="H45" s="13" t="str">
        <f>M45</f>
        <v>Tax Total</v>
      </c>
      <c r="I45" s="13" t="s">
        <v>199</v>
      </c>
      <c r="J45" s="13"/>
      <c r="K45" s="13"/>
      <c r="L45" s="13"/>
      <c r="M45" s="13" t="s">
        <v>199</v>
      </c>
      <c r="N45" s="13"/>
      <c r="O45" s="13" t="s">
        <v>93</v>
      </c>
      <c r="P45" s="13" t="s">
        <v>130</v>
      </c>
      <c r="Q45" s="13" t="s">
        <v>200</v>
      </c>
      <c r="R45" s="13"/>
      <c r="S45" s="13"/>
      <c r="T45" s="13" t="s">
        <v>67</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201</v>
      </c>
      <c r="C46" s="13"/>
      <c r="D46" s="13" t="s">
        <v>33</v>
      </c>
      <c r="E46" s="13" t="s">
        <v>202</v>
      </c>
      <c r="F46" s="13"/>
      <c r="G46" s="13"/>
      <c r="H46" s="13" t="str">
        <f>M46</f>
        <v>Monetary Total</v>
      </c>
      <c r="I46" s="13" t="s">
        <v>203</v>
      </c>
      <c r="J46" s="13"/>
      <c r="K46" s="13"/>
      <c r="L46" s="13"/>
      <c r="M46" s="13" t="s">
        <v>203</v>
      </c>
      <c r="N46" s="13"/>
      <c r="O46" s="13" t="s">
        <v>64</v>
      </c>
      <c r="P46" s="13" t="s">
        <v>130</v>
      </c>
      <c r="Q46" s="13" t="s">
        <v>204</v>
      </c>
      <c r="R46" s="13"/>
      <c r="S46" s="13" t="s">
        <v>205</v>
      </c>
      <c r="T46" s="13" t="s">
        <v>67</v>
      </c>
      <c r="U46" s="13"/>
      <c r="V46" s="13"/>
      <c r="W46" s="13" t="s">
        <v>37</v>
      </c>
      <c r="X46" s="13" t="s">
        <v>38</v>
      </c>
      <c r="Y46" s="13" t="s">
        <v>39</v>
      </c>
      <c r="Z46" s="13" t="s">
        <v>38</v>
      </c>
      <c r="AA46" s="13" t="s">
        <v>38</v>
      </c>
      <c r="AB46" s="13" t="s">
        <v>38</v>
      </c>
      <c r="AC46" s="13" t="s">
        <v>38</v>
      </c>
      <c r="AD46" s="13" t="s">
        <v>38</v>
      </c>
      <c r="AE46" s="13"/>
      <c r="AF46" s="14" t="s">
        <v>68</v>
      </c>
    </row>
    <row r="47" spans="1:32" ht="13.5" customHeight="1">
      <c r="A47" s="12">
        <f>SUBSTITUTE(SUBSTITUTE(CONCATENATE(IF(E47="Universally Unique","UU",E47),F47,IF(H47&lt;&gt;I47,H47,""),CONCATENATE(IF(I47="Identifier","ID",IF(I47="Text","",I47))))," ",""),"'","")</f>
        <v>0</v>
      </c>
      <c r="B47" s="13" t="s">
        <v>206</v>
      </c>
      <c r="C47" s="13"/>
      <c r="D47" s="13" t="s">
        <v>33</v>
      </c>
      <c r="E47" s="13"/>
      <c r="F47" s="13"/>
      <c r="G47" s="13"/>
      <c r="H47" s="13" t="str">
        <f>M47</f>
        <v>Invoice Line</v>
      </c>
      <c r="I47" s="13" t="s">
        <v>207</v>
      </c>
      <c r="J47" s="13"/>
      <c r="K47" s="13"/>
      <c r="L47" s="13"/>
      <c r="M47" s="13" t="s">
        <v>207</v>
      </c>
      <c r="N47" s="13"/>
      <c r="O47" s="13" t="s">
        <v>134</v>
      </c>
      <c r="P47" s="13" t="s">
        <v>130</v>
      </c>
      <c r="Q47" s="13" t="s">
        <v>208</v>
      </c>
      <c r="R47" s="13"/>
      <c r="S47" s="13"/>
      <c r="T47" s="13" t="s">
        <v>67</v>
      </c>
      <c r="U47" s="13"/>
      <c r="V47" s="13"/>
      <c r="W47" s="13" t="s">
        <v>37</v>
      </c>
      <c r="X47" s="13" t="s">
        <v>38</v>
      </c>
      <c r="Y47" s="13" t="s">
        <v>39</v>
      </c>
      <c r="Z47" s="13" t="s">
        <v>38</v>
      </c>
      <c r="AA47" s="13" t="s">
        <v>38</v>
      </c>
      <c r="AB47" s="13" t="s">
        <v>38</v>
      </c>
      <c r="AC47" s="13" t="s">
        <v>38</v>
      </c>
      <c r="AD47" s="13" t="s">
        <v>38</v>
      </c>
      <c r="AE47" s="13"/>
      <c r="AF47" s="14" t="s">
        <v>68</v>
      </c>
    </row>
    <row r="48" spans="1:32" s="16" customFormat="1" ht="13.5" customHeight="1">
      <c r="A48" s="15"/>
      <c r="B48" s="15"/>
      <c r="C48" s="15"/>
      <c r="D48" s="15"/>
      <c r="E48" s="15"/>
      <c r="F48" s="15"/>
      <c r="G48" s="15"/>
      <c r="H48" s="15"/>
      <c r="I48" s="15"/>
      <c r="J48" s="15"/>
      <c r="K48" s="15"/>
      <c r="L48" s="15"/>
      <c r="M48" s="15"/>
      <c r="N48" s="15"/>
      <c r="O48" s="15"/>
      <c r="P48" s="15" t="s">
        <v>209</v>
      </c>
      <c r="Q48" s="15"/>
      <c r="R48" s="15"/>
      <c r="S48" s="15"/>
      <c r="T48" s="15"/>
      <c r="U48" s="15"/>
      <c r="V48" s="15"/>
      <c r="W48" s="15"/>
      <c r="X48" s="15"/>
      <c r="Y48" s="15"/>
      <c r="Z48" s="15"/>
      <c r="AA48" s="15"/>
      <c r="AB48" s="15"/>
      <c r="AC48" s="15"/>
      <c r="AD48" s="15"/>
      <c r="AE48" s="15"/>
      <c r="AF4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