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ontractAwardNotice-2.1" sheetId="1" r:id="rId1"/>
  </sheets>
  <definedNames>
    <definedName name="_xlnm.Print_Area" localSheetId="0">'UBL-ContractAwardNotice-2.1'!$A$1:$AF$27</definedName>
    <definedName name="_xlnm.Print_Titles" localSheetId="0">'UBL-ContractAwardNotice-2.1'!$1:$1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<sst xmlns="http://schemas.openxmlformats.org/spreadsheetml/2006/main" count="469" uniqueCount="127">
  <si>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</si>
  <si>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</si>
  <si>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</si>
  <si>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</si>
  <si>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</si>
  <si>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</si>
  <si>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</si>
  <si>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</si>
  <si>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</si>
  <si>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</si>
  <si>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</si>
  <si>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</si>
  <si>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</si>
  <si>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</si>
  <si>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</si>
  <si>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</si>
  <si>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</si>
  <si>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</si>
  <si>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</si>
  <si>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</si>
  <si>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</si>
  <si>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</si>
  <si>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</si>
  <si>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</si>
  <si>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</si>
  <si>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</si>
  <si>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</si>
  <si>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</si>
  <si>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</si>
  <si>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</si>
  <si>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</si>
  <si>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</si>
  <si>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Contract Award Notice. Details</t>
  </si>
  <si>
    <t>Contract Award Notice</t>
  </si>
  <si>
    <t>ABIE</t>
  </si>
  <si>
    <t>A document published by a Contracting Party to announce the awarding of a procurement project.</t>
  </si>
  <si>
    <t>2.1</t>
  </si>
  <si>
    <t>Procurement</t>
  </si>
  <si>
    <t>In All Contexts</t>
  </si>
  <si>
    <t>None</t>
  </si>
  <si>
    <t xml:space="preserve"> </t>
  </si>
  <si>
    <t>Contract Award Notice. UBL Version Identifier. Identifier</t>
  </si>
  <si>
    <t>UBL Version</t>
  </si>
  <si>
    <t>Identifier</t>
  </si>
  <si>
    <t>0..1</t>
  </si>
  <si>
    <t>BBIE</t>
  </si>
  <si>
    <t>Identifies the earliest version of the UBL 2 schema for this document type that defines all of the elements that might be encountered in the current instance.</t>
  </si>
  <si>
    <t>Contract Award Notice. Customization Identifier. Identifier</t>
  </si>
  <si>
    <t>Customization</t>
  </si>
  <si>
    <t>Identifies a user-defined customization of UBL for a specific use.</t>
  </si>
  <si>
    <t>Contract Award Notice. Profile Identifier. Identifier</t>
  </si>
  <si>
    <t>Profile</t>
  </si>
  <si>
    <t>Identifies a user-defined profile of the customization of UBL being used.</t>
  </si>
  <si>
    <t>Contract Award Notice. Profile Execution Identifier. Identifier</t>
  </si>
  <si>
    <t>Profile Execution</t>
  </si>
  <si>
    <t>Identifies an instance of executing a profile, to associate all transactions in a collaboration.</t>
  </si>
  <si>
    <t>Contract Award Notice. Identifier</t>
  </si>
  <si>
    <t>An identifier for this document, assigned by the sender.</t>
  </si>
  <si>
    <t>Contract Award Notice. Copy_ Indicator. Indicator</t>
  </si>
  <si>
    <t>Copy</t>
  </si>
  <si>
    <t>Indicator</t>
  </si>
  <si>
    <t>Indicates whether this document is a copy (true) or not (false).</t>
  </si>
  <si>
    <t>Contract Award Notice. UUID. Identifier</t>
  </si>
  <si>
    <t>UUID</t>
  </si>
  <si>
    <t>A universally unique identifier for an instance of this document.</t>
  </si>
  <si>
    <t>Contract Award Notice. Contract Folder Identifier. Identifier</t>
  </si>
  <si>
    <t>Contract Folder</t>
  </si>
  <si>
    <t>1</t>
  </si>
  <si>
    <t>An identifier, assigned by the sender, for the process file (i.e., record) to which this document belongs.</t>
  </si>
  <si>
    <t>Contract Award Notice. Issue Date. Date</t>
  </si>
  <si>
    <t>Issue</t>
  </si>
  <si>
    <t>Date</t>
  </si>
  <si>
    <t>The date, assigned by the sender, on which this document was issued.</t>
  </si>
  <si>
    <t>Contract Award Notice. Issue Time. Time</t>
  </si>
  <si>
    <t>Time</t>
  </si>
  <si>
    <t>The time, assigned by the sender, at which this document was issued.</t>
  </si>
  <si>
    <t>Contract Award Notice. Note. Text</t>
  </si>
  <si>
    <t>Note</t>
  </si>
  <si>
    <t>Text</t>
  </si>
  <si>
    <t>0..n</t>
  </si>
  <si>
    <t>Free-form text pertinent to this document, conveying information that is not contained explicitly in other structures.</t>
  </si>
  <si>
    <t>Contract Award Notice. Regulatory Domain. Text</t>
  </si>
  <si>
    <t>Regulatory</t>
  </si>
  <si>
    <t>Domain</t>
  </si>
  <si>
    <t>Information about the law that defines the regulatory domain.</t>
  </si>
  <si>
    <t>Contract Award Notice. Publish Award Indicator. Indicator</t>
  </si>
  <si>
    <t>Publish Award</t>
  </si>
  <si>
    <t>An indicator specifying if the notice is published for service contracts within certain service categories (true) or not (false).</t>
  </si>
  <si>
    <t>Contract Award Notice. Previous_ Document Reference. Document Reference</t>
  </si>
  <si>
    <t>Previous</t>
  </si>
  <si>
    <t>Document Reference</t>
  </si>
  <si>
    <t>ASBIE</t>
  </si>
  <si>
    <t>A reference to a previously sent document.</t>
  </si>
  <si>
    <t>Contract Award Notice. Minutes_ Document Reference. Document Reference</t>
  </si>
  <si>
    <t>Minutes</t>
  </si>
  <si>
    <t>A reference to a set of minutes.</t>
  </si>
  <si>
    <t>Contract Award Notice. Signature</t>
  </si>
  <si>
    <t>Signature</t>
  </si>
  <si>
    <t>A signature applied to this document.</t>
  </si>
  <si>
    <t>Contract Award Notice. Contracting Party</t>
  </si>
  <si>
    <t>Contracting Party</t>
  </si>
  <si>
    <t>The contracting party.</t>
  </si>
  <si>
    <t>Contract Award Notice. Originator_ Customer Party. Customer Party</t>
  </si>
  <si>
    <t>Originator</t>
  </si>
  <si>
    <t>Customer Party</t>
  </si>
  <si>
    <t>The party who originated Order.</t>
  </si>
  <si>
    <t>Contract Award Notice. Receiver_ Party. Party</t>
  </si>
  <si>
    <t>Receiver</t>
  </si>
  <si>
    <t>Party</t>
  </si>
  <si>
    <t>The party receiving this document.</t>
  </si>
  <si>
    <t>Contract Award Notice. Tendering Terms</t>
  </si>
  <si>
    <t>Tendering Terms</t>
  </si>
  <si>
    <t>The tendering terms associated with this tendering process.</t>
  </si>
  <si>
    <t>Contract Award Notice. Tendering Process</t>
  </si>
  <si>
    <t>Tendering Process</t>
  </si>
  <si>
    <t>A description of the tendering process itself.</t>
  </si>
  <si>
    <t>Contract Award Notice. Procurement Project</t>
  </si>
  <si>
    <t>Procurement Project</t>
  </si>
  <si>
    <t>An overall definition of this procurement project.</t>
  </si>
  <si>
    <t>Contract Award Notice. Procurement Project Lot</t>
  </si>
  <si>
    <t>Procurement Project Lot</t>
  </si>
  <si>
    <t>One of the procurement project lots into which this contract can be split.</t>
  </si>
  <si>
    <t>Contract Award Notice. Tender Result</t>
  </si>
  <si>
    <t>Tender Result</t>
  </si>
  <si>
    <t>1..n</t>
  </si>
  <si>
    <t>A result of the bid opening in the tendering process.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</si>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</sst>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7"/>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ContractAwardNotice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47</v>
      </c>
      <c r="C4" s="9"/>
      <c r="D4" s="9" t="s">
        <v>33</v>
      </c>
      <c r="E4" s="9"/>
      <c r="F4" s="9" t="s">
        <v>48</v>
      </c>
      <c r="G4" s="9" t="s">
        <v>43</v>
      </c>
      <c r="H4" s="10">
        <f>IF(F4&lt;&gt;"",CONCATENATE(F4," ",G4),G4)</f>
        <v>0</v>
      </c>
      <c r="I4" s="9" t="s">
        <v>43</v>
      </c>
      <c r="J4" s="9"/>
      <c r="K4" s="10">
        <f>IF(J4&lt;&gt;"",CONCATENATE(J4,"_ ",I4,". Type"),CONCATENATE(I4,". Type"))</f>
        <v>0</v>
      </c>
      <c r="L4" s="9"/>
      <c r="M4" s="9"/>
      <c r="N4" s="9"/>
      <c r="O4" s="9" t="s">
        <v>44</v>
      </c>
      <c r="P4" s="9" t="s">
        <v>45</v>
      </c>
      <c r="Q4" s="9" t="s">
        <v>49</v>
      </c>
      <c r="R4" s="9"/>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50</v>
      </c>
      <c r="C5" s="9"/>
      <c r="D5" s="9" t="s">
        <v>33</v>
      </c>
      <c r="E5" s="9"/>
      <c r="F5" s="9" t="s">
        <v>51</v>
      </c>
      <c r="G5" s="9" t="s">
        <v>43</v>
      </c>
      <c r="H5" s="10">
        <f>IF(F5&lt;&gt;"",CONCATENATE(F5," ",G5),G5)</f>
        <v>0</v>
      </c>
      <c r="I5" s="9" t="s">
        <v>43</v>
      </c>
      <c r="J5" s="9"/>
      <c r="K5" s="10">
        <f>IF(J5&lt;&gt;"",CONCATENATE(J5,"_ ",I5,". Type"),CONCATENATE(I5,". Type"))</f>
        <v>0</v>
      </c>
      <c r="L5" s="9"/>
      <c r="M5" s="9"/>
      <c r="N5" s="9"/>
      <c r="O5" s="9" t="s">
        <v>44</v>
      </c>
      <c r="P5" s="9" t="s">
        <v>45</v>
      </c>
      <c r="Q5" s="9" t="s">
        <v>52</v>
      </c>
      <c r="R5" s="9"/>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53</v>
      </c>
      <c r="C6" s="9"/>
      <c r="D6" s="9" t="s">
        <v>33</v>
      </c>
      <c r="E6" s="9"/>
      <c r="F6" s="9" t="s">
        <v>54</v>
      </c>
      <c r="G6" s="9" t="s">
        <v>43</v>
      </c>
      <c r="H6" s="10">
        <f>IF(F6&lt;&gt;"",CONCATENATE(F6," ",G6),G6)</f>
        <v>0</v>
      </c>
      <c r="I6" s="9" t="s">
        <v>43</v>
      </c>
      <c r="J6" s="9"/>
      <c r="K6" s="10">
        <f>IF(J6&lt;&gt;"",CONCATENATE(J6,"_ ",I6,". Type"),CONCATENATE(I6,". Type"))</f>
        <v>0</v>
      </c>
      <c r="L6" s="9"/>
      <c r="M6" s="9"/>
      <c r="N6" s="9"/>
      <c r="O6" s="9" t="s">
        <v>44</v>
      </c>
      <c r="P6" s="9" t="s">
        <v>45</v>
      </c>
      <c r="Q6" s="9" t="s">
        <v>55</v>
      </c>
      <c r="R6" s="9"/>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56</v>
      </c>
      <c r="C7" s="9"/>
      <c r="D7" s="9" t="s">
        <v>33</v>
      </c>
      <c r="E7" s="9"/>
      <c r="F7" s="9"/>
      <c r="G7" s="9" t="s">
        <v>43</v>
      </c>
      <c r="H7" s="10">
        <f>IF(F7&lt;&gt;"",CONCATENATE(F7," ",G7),G7)</f>
        <v>0</v>
      </c>
      <c r="I7" s="9" t="s">
        <v>43</v>
      </c>
      <c r="J7" s="9"/>
      <c r="K7" s="10">
        <f>IF(J7&lt;&gt;"",CONCATENATE(J7,"_ ",I7,". Type"),CONCATENATE(I7,". Type"))</f>
        <v>0</v>
      </c>
      <c r="L7" s="9"/>
      <c r="M7" s="9"/>
      <c r="N7" s="9"/>
      <c r="O7" s="9" t="s">
        <v>44</v>
      </c>
      <c r="P7" s="9" t="s">
        <v>45</v>
      </c>
      <c r="Q7" s="9" t="s">
        <v>57</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44</v>
      </c>
      <c r="P8" s="9" t="s">
        <v>45</v>
      </c>
      <c r="Q8" s="9" t="s">
        <v>61</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43</v>
      </c>
      <c r="J9" s="9"/>
      <c r="K9" s="10">
        <f>IF(J9&lt;&gt;"",CONCATENATE(J9,"_ ",I9,". Type"),CONCATENATE(I9,". Type"))</f>
        <v>0</v>
      </c>
      <c r="L9" s="9"/>
      <c r="M9" s="9"/>
      <c r="N9" s="9"/>
      <c r="O9" s="9" t="s">
        <v>44</v>
      </c>
      <c r="P9" s="9" t="s">
        <v>45</v>
      </c>
      <c r="Q9" s="9" t="s">
        <v>64</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43</v>
      </c>
      <c r="H10" s="10">
        <f>IF(F10&lt;&gt;"",CONCATENATE(F10," ",G10),G10)</f>
        <v>0</v>
      </c>
      <c r="I10" s="9" t="s">
        <v>43</v>
      </c>
      <c r="J10" s="9"/>
      <c r="K10" s="10">
        <f>IF(J10&lt;&gt;"",CONCATENATE(J10,"_ ",I10,". Type"),CONCATENATE(I10,". Type"))</f>
        <v>0</v>
      </c>
      <c r="L10" s="9"/>
      <c r="M10" s="9"/>
      <c r="N10" s="9"/>
      <c r="O10" s="9" t="s">
        <v>67</v>
      </c>
      <c r="P10" s="9" t="s">
        <v>45</v>
      </c>
      <c r="Q10" s="9" t="s">
        <v>68</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70</v>
      </c>
      <c r="G11" s="9" t="s">
        <v>71</v>
      </c>
      <c r="H11" s="10">
        <f>IF(F11&lt;&gt;"",CONCATENATE(F11," ",G11),G11)</f>
        <v>0</v>
      </c>
      <c r="I11" s="9" t="s">
        <v>71</v>
      </c>
      <c r="J11" s="9"/>
      <c r="K11" s="10">
        <f>IF(J11&lt;&gt;"",CONCATENATE(J11,"_ ",I11,". Type"),CONCATENATE(I11,". Type"))</f>
        <v>0</v>
      </c>
      <c r="L11" s="9"/>
      <c r="M11" s="9"/>
      <c r="N11" s="9"/>
      <c r="O11" s="9" t="s">
        <v>67</v>
      </c>
      <c r="P11" s="9" t="s">
        <v>45</v>
      </c>
      <c r="Q11" s="9" t="s">
        <v>72</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73</v>
      </c>
      <c r="C12" s="9"/>
      <c r="D12" s="9" t="s">
        <v>33</v>
      </c>
      <c r="E12" s="9"/>
      <c r="F12" s="9" t="s">
        <v>70</v>
      </c>
      <c r="G12" s="9" t="s">
        <v>74</v>
      </c>
      <c r="H12" s="10">
        <f>IF(F12&lt;&gt;"",CONCATENATE(F12," ",G12),G12)</f>
        <v>0</v>
      </c>
      <c r="I12" s="9" t="s">
        <v>74</v>
      </c>
      <c r="J12" s="9"/>
      <c r="K12" s="10">
        <f>IF(J12&lt;&gt;"",CONCATENATE(J12,"_ ",I12,". Type"),CONCATENATE(I12,". Type"))</f>
        <v>0</v>
      </c>
      <c r="L12" s="9"/>
      <c r="M12" s="9"/>
      <c r="N12" s="9"/>
      <c r="O12" s="9" t="s">
        <v>44</v>
      </c>
      <c r="P12" s="9" t="s">
        <v>45</v>
      </c>
      <c r="Q12" s="9" t="s">
        <v>75</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76</v>
      </c>
      <c r="C13" s="9"/>
      <c r="D13" s="9" t="s">
        <v>33</v>
      </c>
      <c r="E13" s="9"/>
      <c r="F13" s="9"/>
      <c r="G13" s="9" t="s">
        <v>77</v>
      </c>
      <c r="H13" s="10" t="str">
        <f>IF(F13&lt;&gt;"",CONCATENATE(F13," ",G13),G13)</f>
        <v>Note</v>
      </c>
      <c r="I13" s="9" t="s">
        <v>78</v>
      </c>
      <c r="J13" s="9"/>
      <c r="K13" s="10">
        <f>IF(J13&lt;&gt;"",CONCATENATE(J13,"_ ",I13,". Type"),CONCATENATE(I13,". Type"))</f>
        <v>0</v>
      </c>
      <c r="L13" s="9"/>
      <c r="M13" s="9"/>
      <c r="N13" s="9"/>
      <c r="O13" s="9" t="s">
        <v>79</v>
      </c>
      <c r="P13" s="9" t="s">
        <v>45</v>
      </c>
      <c r="Q13" s="9" t="s">
        <v>80</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81</v>
      </c>
      <c r="C14" s="9"/>
      <c r="D14" s="9" t="s">
        <v>33</v>
      </c>
      <c r="E14" s="9"/>
      <c r="F14" s="9" t="s">
        <v>82</v>
      </c>
      <c r="G14" s="9" t="s">
        <v>83</v>
      </c>
      <c r="H14" s="10" t="str">
        <f>IF(F14&lt;&gt;"",CONCATENATE(F14," ",G14),G14)</f>
        <v>Regulatory Domain</v>
      </c>
      <c r="I14" s="9" t="s">
        <v>78</v>
      </c>
      <c r="J14" s="9"/>
      <c r="K14" s="10">
        <f>IF(J14&lt;&gt;"",CONCATENATE(J14,"_ ",I14,". Type"),CONCATENATE(I14,". Type"))</f>
        <v>0</v>
      </c>
      <c r="L14" s="9"/>
      <c r="M14" s="9"/>
      <c r="N14" s="9"/>
      <c r="O14" s="9" t="s">
        <v>79</v>
      </c>
      <c r="P14" s="9" t="s">
        <v>45</v>
      </c>
      <c r="Q14" s="9" t="s">
        <v>84</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85</v>
      </c>
      <c r="C15" s="9"/>
      <c r="D15" s="9" t="s">
        <v>33</v>
      </c>
      <c r="E15" s="9"/>
      <c r="F15" s="9" t="s">
        <v>86</v>
      </c>
      <c r="G15" s="9" t="s">
        <v>60</v>
      </c>
      <c r="H15" s="10">
        <f>IF(F15&lt;&gt;"",CONCATENATE(F15," ",G15),G15)</f>
        <v>0</v>
      </c>
      <c r="I15" s="9" t="s">
        <v>60</v>
      </c>
      <c r="J15" s="9"/>
      <c r="K15" s="10">
        <f>IF(J15&lt;&gt;"",CONCATENATE(J15,"_ ",I15,". Type"),CONCATENATE(I15,". Type"))</f>
        <v>0</v>
      </c>
      <c r="L15" s="9"/>
      <c r="M15" s="9"/>
      <c r="N15" s="9"/>
      <c r="O15" s="9" t="s">
        <v>44</v>
      </c>
      <c r="P15" s="9" t="s">
        <v>45</v>
      </c>
      <c r="Q15" s="9" t="s">
        <v>87</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12">
        <f>SUBSTITUTE(SUBSTITUTE(CONCATENATE(IF(E16="Universally Unique","UU",E16),F16,IF(H16&lt;&gt;I16,H16,""),CONCATENATE(IF(I16="Identifier","ID",IF(I16="Text","",I16))))," ",""),"'","")</f>
        <v>0</v>
      </c>
      <c r="B16" s="13" t="s">
        <v>88</v>
      </c>
      <c r="C16" s="13"/>
      <c r="D16" s="13" t="s">
        <v>33</v>
      </c>
      <c r="E16" s="13" t="s">
        <v>89</v>
      </c>
      <c r="F16" s="13"/>
      <c r="G16" s="13"/>
      <c r="H16" s="13" t="str">
        <f>M16</f>
        <v>Document Reference</v>
      </c>
      <c r="I16" s="13" t="s">
        <v>90</v>
      </c>
      <c r="J16" s="13"/>
      <c r="K16" s="13"/>
      <c r="L16" s="13"/>
      <c r="M16" s="13" t="s">
        <v>90</v>
      </c>
      <c r="N16" s="13"/>
      <c r="O16" s="13" t="s">
        <v>79</v>
      </c>
      <c r="P16" s="13" t="s">
        <v>91</v>
      </c>
      <c r="Q16" s="13" t="s">
        <v>92</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93</v>
      </c>
      <c r="C17" s="13"/>
      <c r="D17" s="13" t="s">
        <v>33</v>
      </c>
      <c r="E17" s="13" t="s">
        <v>94</v>
      </c>
      <c r="F17" s="13"/>
      <c r="G17" s="13"/>
      <c r="H17" s="13" t="str">
        <f>M17</f>
        <v>Document Reference</v>
      </c>
      <c r="I17" s="13" t="s">
        <v>90</v>
      </c>
      <c r="J17" s="13"/>
      <c r="K17" s="13"/>
      <c r="L17" s="13"/>
      <c r="M17" s="13" t="s">
        <v>90</v>
      </c>
      <c r="N17" s="13"/>
      <c r="O17" s="13" t="s">
        <v>79</v>
      </c>
      <c r="P17" s="13" t="s">
        <v>91</v>
      </c>
      <c r="Q17" s="13" t="s">
        <v>95</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96</v>
      </c>
      <c r="C18" s="13"/>
      <c r="D18" s="13" t="s">
        <v>33</v>
      </c>
      <c r="E18" s="13"/>
      <c r="F18" s="13"/>
      <c r="G18" s="13"/>
      <c r="H18" s="13" t="str">
        <f>M18</f>
        <v>Signature</v>
      </c>
      <c r="I18" s="13" t="s">
        <v>97</v>
      </c>
      <c r="J18" s="13"/>
      <c r="K18" s="13"/>
      <c r="L18" s="13"/>
      <c r="M18" s="13" t="s">
        <v>97</v>
      </c>
      <c r="N18" s="13"/>
      <c r="O18" s="13" t="s">
        <v>79</v>
      </c>
      <c r="P18" s="13" t="s">
        <v>91</v>
      </c>
      <c r="Q18" s="13" t="s">
        <v>98</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99</v>
      </c>
      <c r="C19" s="13"/>
      <c r="D19" s="13" t="s">
        <v>33</v>
      </c>
      <c r="E19" s="13"/>
      <c r="F19" s="13"/>
      <c r="G19" s="13"/>
      <c r="H19" s="13" t="str">
        <f>M19</f>
        <v>Contracting Party</v>
      </c>
      <c r="I19" s="13" t="s">
        <v>100</v>
      </c>
      <c r="J19" s="13"/>
      <c r="K19" s="13"/>
      <c r="L19" s="13"/>
      <c r="M19" s="13" t="s">
        <v>100</v>
      </c>
      <c r="N19" s="13"/>
      <c r="O19" s="13" t="s">
        <v>67</v>
      </c>
      <c r="P19" s="13" t="s">
        <v>91</v>
      </c>
      <c r="Q19" s="13" t="s">
        <v>101</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102</v>
      </c>
      <c r="C20" s="13"/>
      <c r="D20" s="13" t="s">
        <v>33</v>
      </c>
      <c r="E20" s="13" t="s">
        <v>103</v>
      </c>
      <c r="F20" s="13"/>
      <c r="G20" s="13"/>
      <c r="H20" s="13" t="str">
        <f>M20</f>
        <v>Customer Party</v>
      </c>
      <c r="I20" s="13" t="s">
        <v>104</v>
      </c>
      <c r="J20" s="13"/>
      <c r="K20" s="13"/>
      <c r="L20" s="13"/>
      <c r="M20" s="13" t="s">
        <v>104</v>
      </c>
      <c r="N20" s="13"/>
      <c r="O20" s="13" t="s">
        <v>44</v>
      </c>
      <c r="P20" s="13" t="s">
        <v>91</v>
      </c>
      <c r="Q20" s="13" t="s">
        <v>105</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106</v>
      </c>
      <c r="C21" s="13"/>
      <c r="D21" s="13" t="s">
        <v>33</v>
      </c>
      <c r="E21" s="13" t="s">
        <v>107</v>
      </c>
      <c r="F21" s="13"/>
      <c r="G21" s="13"/>
      <c r="H21" s="13" t="str">
        <f>M21</f>
        <v>Party</v>
      </c>
      <c r="I21" s="13" t="s">
        <v>108</v>
      </c>
      <c r="J21" s="13"/>
      <c r="K21" s="13"/>
      <c r="L21" s="13"/>
      <c r="M21" s="13" t="s">
        <v>108</v>
      </c>
      <c r="N21" s="13"/>
      <c r="O21" s="13" t="s">
        <v>44</v>
      </c>
      <c r="P21" s="13" t="s">
        <v>91</v>
      </c>
      <c r="Q21" s="13" t="s">
        <v>109</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110</v>
      </c>
      <c r="C22" s="13"/>
      <c r="D22" s="13" t="s">
        <v>33</v>
      </c>
      <c r="E22" s="13"/>
      <c r="F22" s="13"/>
      <c r="G22" s="13"/>
      <c r="H22" s="13" t="str">
        <f>M22</f>
        <v>Tendering Terms</v>
      </c>
      <c r="I22" s="13" t="s">
        <v>111</v>
      </c>
      <c r="J22" s="13"/>
      <c r="K22" s="13"/>
      <c r="L22" s="13"/>
      <c r="M22" s="13" t="s">
        <v>111</v>
      </c>
      <c r="N22" s="13"/>
      <c r="O22" s="13" t="s">
        <v>44</v>
      </c>
      <c r="P22" s="13" t="s">
        <v>91</v>
      </c>
      <c r="Q22" s="13" t="s">
        <v>112</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113</v>
      </c>
      <c r="C23" s="13"/>
      <c r="D23" s="13" t="s">
        <v>33</v>
      </c>
      <c r="E23" s="13"/>
      <c r="F23" s="13"/>
      <c r="G23" s="13"/>
      <c r="H23" s="13" t="str">
        <f>M23</f>
        <v>Tendering Process</v>
      </c>
      <c r="I23" s="13" t="s">
        <v>114</v>
      </c>
      <c r="J23" s="13"/>
      <c r="K23" s="13"/>
      <c r="L23" s="13"/>
      <c r="M23" s="13" t="s">
        <v>114</v>
      </c>
      <c r="N23" s="13"/>
      <c r="O23" s="13" t="s">
        <v>44</v>
      </c>
      <c r="P23" s="13" t="s">
        <v>91</v>
      </c>
      <c r="Q23" s="13" t="s">
        <v>115</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116</v>
      </c>
      <c r="C24" s="13"/>
      <c r="D24" s="13" t="s">
        <v>33</v>
      </c>
      <c r="E24" s="13"/>
      <c r="F24" s="13"/>
      <c r="G24" s="13"/>
      <c r="H24" s="13" t="str">
        <f>M24</f>
        <v>Procurement Project</v>
      </c>
      <c r="I24" s="13" t="s">
        <v>117</v>
      </c>
      <c r="J24" s="13"/>
      <c r="K24" s="13"/>
      <c r="L24" s="13"/>
      <c r="M24" s="13" t="s">
        <v>117</v>
      </c>
      <c r="N24" s="13"/>
      <c r="O24" s="13" t="s">
        <v>44</v>
      </c>
      <c r="P24" s="13" t="s">
        <v>91</v>
      </c>
      <c r="Q24" s="13" t="s">
        <v>118</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119</v>
      </c>
      <c r="C25" s="13"/>
      <c r="D25" s="13" t="s">
        <v>33</v>
      </c>
      <c r="E25" s="13"/>
      <c r="F25" s="13"/>
      <c r="G25" s="13"/>
      <c r="H25" s="13" t="str">
        <f>M25</f>
        <v>Procurement Project Lot</v>
      </c>
      <c r="I25" s="13" t="s">
        <v>120</v>
      </c>
      <c r="J25" s="13"/>
      <c r="K25" s="13"/>
      <c r="L25" s="13"/>
      <c r="M25" s="13" t="s">
        <v>120</v>
      </c>
      <c r="N25" s="13"/>
      <c r="O25" s="13" t="s">
        <v>79</v>
      </c>
      <c r="P25" s="13" t="s">
        <v>91</v>
      </c>
      <c r="Q25" s="13" t="s">
        <v>121</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122</v>
      </c>
      <c r="C26" s="13"/>
      <c r="D26" s="13" t="s">
        <v>33</v>
      </c>
      <c r="E26" s="13"/>
      <c r="F26" s="13"/>
      <c r="G26" s="13"/>
      <c r="H26" s="13" t="str">
        <f>M26</f>
        <v>Tender Result</v>
      </c>
      <c r="I26" s="13" t="s">
        <v>123</v>
      </c>
      <c r="J26" s="13"/>
      <c r="K26" s="13"/>
      <c r="L26" s="13"/>
      <c r="M26" s="13" t="s">
        <v>123</v>
      </c>
      <c r="N26" s="13"/>
      <c r="O26" s="13" t="s">
        <v>124</v>
      </c>
      <c r="P26" s="13" t="s">
        <v>91</v>
      </c>
      <c r="Q26" s="13" t="s">
        <v>125</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s="16" customFormat="1" ht="13.5" customHeight="1">
      <c r="A27" s="15"/>
      <c r="B27" s="15"/>
      <c r="C27" s="15"/>
      <c r="D27" s="15"/>
      <c r="E27" s="15"/>
      <c r="F27" s="15"/>
      <c r="G27" s="15"/>
      <c r="H27" s="15"/>
      <c r="I27" s="15"/>
      <c r="J27" s="15"/>
      <c r="K27" s="15"/>
      <c r="L27" s="15"/>
      <c r="M27" s="15"/>
      <c r="N27" s="15"/>
      <c r="O27" s="15"/>
      <c r="P27" s="15" t="s">
        <v>126</v>
      </c>
      <c r="Q27" s="15"/>
      <c r="R27" s="15"/>
      <c r="S27" s="15"/>
      <c r="T27" s="15"/>
      <c r="U27" s="15"/>
      <c r="V27" s="15"/>
      <c r="W27" s="15"/>
      <c r="X27" s="15"/>
      <c r="Y27" s="15"/>
      <c r="Z27" s="15"/>
      <c r="AA27" s="15"/>
      <c r="AB27" s="15"/>
      <c r="AC27" s="15"/>
      <c r="AD27" s="15"/>
      <c r="AE27" s="15"/>
      <c r="AF27"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