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GuaranteeCertificate-2.1" sheetId="1" r:id="rId1"/>
  </sheets>
  <definedNames>
    <definedName name="_xlnm.Print_Area" localSheetId="0">'UBL-GuaranteeCertificate-2.1'!$A$1:$AF$26</definedName>
    <definedName name="_xlnm.Print_Titles" localSheetId="0">'UBL-GuaranteeCertificate-2.1'!$1:$1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<sst xmlns="http://schemas.openxmlformats.org/spreadsheetml/2006/main" count="458" uniqueCount="129">
  <si>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</si>
  <si>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</si>
  <si>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</si>
  <si>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</si>
  <si>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</si>
  <si>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</si>
  <si>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</si>
  <si>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</si>
  <si>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</si>
  <si>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</si>
  <si>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</si>
  <si>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</si>
  <si>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</si>
  <si>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</si>
  <si>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</si>
  <si>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</si>
  <si>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</si>
  <si>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</si>
  <si>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</si>
  <si>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</si>
  <si>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</si>
  <si>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</si>
  <si>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</si>
  <si>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</si>
  <si>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</si>
  <si>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</si>
  <si>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</si>
  <si>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</si>
  <si>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</si>
  <si>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</si>
  <si>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</si>
  <si>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</si>
  <si>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Guarantee Certificate. Details</t>
  </si>
  <si>
    <t>Guarantee Certificate</t>
  </si>
  <si>
    <t>ABIE</t>
  </si>
  <si>
    <t>A document to notify the deposit of a bid bond guarantee.</t>
  </si>
  <si>
    <t>2.1</t>
  </si>
  <si>
    <t>Procurement</t>
  </si>
  <si>
    <t>In All Contexts</t>
  </si>
  <si>
    <t>None</t>
  </si>
  <si>
    <t xml:space="preserve"> </t>
  </si>
  <si>
    <t>Guarantee Certificate.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</si>
  <si>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</si>
  <si>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</si>
  <si>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</si>
  <si>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</si>
  <si>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</si>
  <si>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</si>
  <si>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Guarantee Certificate. Customization Identifier. Identifier</t>
  </si>
  <si>
    <t>Customization</t>
  </si>
  <si>
    <t>Identifies a user-defined customization of UBL for a specific use.</t>
  </si>
  <si>
    <t>NES</t>
  </si>
  <si>
    <t>Guarantee Certificate. Profile Identifier. Identifier</t>
  </si>
  <si>
    <t>Profile</t>
  </si>
  <si>
    <t>Identifies a user-defined profile of the customization of UBL being used.</t>
  </si>
  <si>
    <t>BasicProcurementProcess</t>
  </si>
  <si>
    <t>Guarantee Certificate. Profile Execution Identifier. Identifier</t>
  </si>
  <si>
    <t>Profile Execution</t>
  </si>
  <si>
    <t>Identifies an instance of executing a profile, to associate all transactions in a collaboration.</t>
  </si>
  <si>
    <t>BPP-1001</t>
  </si>
  <si>
    <t>Guarantee Certificate. Identifier</t>
  </si>
  <si>
    <t>An identifier for this document, assigned by the sender.</t>
  </si>
  <si>
    <t>Guarantee Certificate. Copy_ Indicator. Indicator</t>
  </si>
  <si>
    <t>Copy</t>
  </si>
  <si>
    <t>Indicator</t>
  </si>
  <si>
    <t>Indicates whether this document is a copy (true) or not (false).</t>
  </si>
  <si>
    <t>Guarantee Certificate. UUID. Identifier</t>
  </si>
  <si>
    <t>UUID</t>
  </si>
  <si>
    <t>A universally unique identifier for an instance of this document.</t>
  </si>
  <si>
    <t>Guarantee Certificate. Contract Folder Identifier. Identifier</t>
  </si>
  <si>
    <t>Contract Folder</t>
  </si>
  <si>
    <t>1</t>
  </si>
  <si>
    <t>An identifier, assigned by the sender, for the process file (i.e., record) to which this document belongs.</t>
  </si>
  <si>
    <t>Guarantee Certificate. Issue Date. Date</t>
  </si>
  <si>
    <t>Issue</t>
  </si>
  <si>
    <t>Date</t>
  </si>
  <si>
    <t>The date, assigned by the sender, on which this document was issued.</t>
  </si>
  <si>
    <t>Guarantee Certificate. Issue Time. Time</t>
  </si>
  <si>
    <t>Time</t>
  </si>
  <si>
    <t>The time, assigned by the sender, at which this document was issued.</t>
  </si>
  <si>
    <t>Guarantee Certificate. Guarantee Type Code. Code</t>
  </si>
  <si>
    <t>Guarantee Type</t>
  </si>
  <si>
    <t>Code</t>
  </si>
  <si>
    <t>A code signifying the type of the guarantee.</t>
  </si>
  <si>
    <t>Guarantee Certificate. Purpose. Text</t>
  </si>
  <si>
    <t>Purpose</t>
  </si>
  <si>
    <t>Text</t>
  </si>
  <si>
    <t>0..n</t>
  </si>
  <si>
    <t>A textual description of the purpose of the bid bond guarantee.</t>
  </si>
  <si>
    <t>Guarantee Certificate. Liability. Amount</t>
  </si>
  <si>
    <t>Liability</t>
  </si>
  <si>
    <t>Amount</t>
  </si>
  <si>
    <t>The liability amount (a monetary value) in the bid bond guarantee.</t>
  </si>
  <si>
    <t>Guarantee Certificate. Constitution Code. Code</t>
  </si>
  <si>
    <t>Constitution</t>
  </si>
  <si>
    <t>The code stating the constitution means of the guarantee.</t>
  </si>
  <si>
    <t>Guarantee Certificate. Note. Text</t>
  </si>
  <si>
    <t>Note</t>
  </si>
  <si>
    <t>Free-form text pertinent to this document, conveying information that is not contained explicitly in other structures.</t>
  </si>
  <si>
    <t>Guarantee Certificate. Applicable_ Period. Period</t>
  </si>
  <si>
    <t>Applicable</t>
  </si>
  <si>
    <t>Period</t>
  </si>
  <si>
    <t>ASBIE</t>
  </si>
  <si>
    <t>The specified period in the tendering process for which this bid bond guarantee is effective</t>
  </si>
  <si>
    <t>Guarantee Certificate. Applicable_ Regulation. Regulation</t>
  </si>
  <si>
    <t>Regulation</t>
  </si>
  <si>
    <t>A reference to an applicable regulation.</t>
  </si>
  <si>
    <t>Guarantee Certificate. Guarantee_ Document Reference. Document Reference</t>
  </si>
  <si>
    <t>Guarantee</t>
  </si>
  <si>
    <t>Document Reference</t>
  </si>
  <si>
    <t>A reference to a legal document.</t>
  </si>
  <si>
    <t>Guarantee Certificate. Immobilized Security</t>
  </si>
  <si>
    <t>Immobilized Security</t>
  </si>
  <si>
    <t>Details of an immobilized security.</t>
  </si>
  <si>
    <t>Guarantee Certificate. Signature</t>
  </si>
  <si>
    <t>Signature</t>
  </si>
  <si>
    <t>1..n</t>
  </si>
  <si>
    <t>A signature applied to this document.</t>
  </si>
  <si>
    <t>Guarantee Certificate. Guarantor_ Party. Party</t>
  </si>
  <si>
    <t>Guarantor</t>
  </si>
  <si>
    <t>Party</t>
  </si>
  <si>
    <t>The guarantee creditor organization that has the authority to charge bid bond guarantee credit.</t>
  </si>
  <si>
    <t>Guarantee Certificate. Interested_ Party. Party</t>
  </si>
  <si>
    <t>Interested</t>
  </si>
  <si>
    <t>The party depositing the bid bond guarantee.</t>
  </si>
  <si>
    <t>Guarantee Certificate. Beneficiary_ Party. Party</t>
  </si>
  <si>
    <t>Beneficiary</t>
  </si>
  <si>
    <t>The beneficiary of the bid bond guarantee.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</si>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</sst>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GuaranteeCertificate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61</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43</v>
      </c>
      <c r="J9" s="9"/>
      <c r="K9" s="10">
        <f>IF(J9&lt;&gt;"",CONCATENATE(J9,"_ ",I9,". Type"),CONCATENATE(I9,". Type"))</f>
        <v>0</v>
      </c>
      <c r="L9" s="9"/>
      <c r="M9" s="9"/>
      <c r="N9" s="9"/>
      <c r="O9" s="9" t="s">
        <v>44</v>
      </c>
      <c r="P9" s="9" t="s">
        <v>45</v>
      </c>
      <c r="Q9" s="9" t="s">
        <v>68</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43</v>
      </c>
      <c r="H10" s="10">
        <f>IF(F10&lt;&gt;"",CONCATENATE(F10," ",G10),G10)</f>
        <v>0</v>
      </c>
      <c r="I10" s="9" t="s">
        <v>43</v>
      </c>
      <c r="J10" s="9"/>
      <c r="K10" s="10">
        <f>IF(J10&lt;&gt;"",CONCATENATE(J10,"_ ",I10,". Type"),CONCATENATE(I10,". Type"))</f>
        <v>0</v>
      </c>
      <c r="L10" s="9"/>
      <c r="M10" s="9"/>
      <c r="N10" s="9"/>
      <c r="O10" s="9" t="s">
        <v>71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f>IF(F11&lt;&gt;"",CONCATENATE(F11," ",G11),G11)</f>
        <v>0</v>
      </c>
      <c r="I11" s="9" t="s">
        <v>75</v>
      </c>
      <c r="J11" s="9"/>
      <c r="K11" s="10">
        <f>IF(J11&lt;&gt;"",CONCATENATE(J11,"_ ",I11,". Type"),CONCATENATE(I11,". Type"))</f>
        <v>0</v>
      </c>
      <c r="L11" s="9"/>
      <c r="M11" s="9"/>
      <c r="N11" s="9"/>
      <c r="O11" s="9" t="s">
        <v>71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74</v>
      </c>
      <c r="G12" s="9" t="s">
        <v>78</v>
      </c>
      <c r="H12" s="10">
        <f>IF(F12&lt;&gt;"",CONCATENATE(F12," ",G12),G12)</f>
        <v>0</v>
      </c>
      <c r="I12" s="9" t="s">
        <v>78</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81</v>
      </c>
      <c r="G13" s="9" t="s">
        <v>82</v>
      </c>
      <c r="H13" s="10">
        <f>IF(F13&lt;&gt;"",CONCATENATE(F13," ",G13),G13)</f>
        <v>0</v>
      </c>
      <c r="I13" s="9" t="s">
        <v>82</v>
      </c>
      <c r="J13" s="9"/>
      <c r="K13" s="10">
        <f>IF(J13&lt;&gt;"",CONCATENATE(J13,"_ ",I13,". Type"),CONCATENATE(I13,". Type"))</f>
        <v>0</v>
      </c>
      <c r="L13" s="9"/>
      <c r="M13" s="9"/>
      <c r="N13" s="9"/>
      <c r="O13" s="9" t="s">
        <v>44</v>
      </c>
      <c r="P13" s="9" t="s">
        <v>45</v>
      </c>
      <c r="Q13" s="9" t="s">
        <v>83</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84</v>
      </c>
      <c r="C14" s="9"/>
      <c r="D14" s="9" t="s">
        <v>33</v>
      </c>
      <c r="E14" s="9"/>
      <c r="F14" s="9"/>
      <c r="G14" s="9" t="s">
        <v>85</v>
      </c>
      <c r="H14" s="10" t="str">
        <f>IF(F14&lt;&gt;"",CONCATENATE(F14," ",G14),G14)</f>
        <v>Purpose</v>
      </c>
      <c r="I14" s="9" t="s">
        <v>86</v>
      </c>
      <c r="J14" s="9"/>
      <c r="K14" s="10">
        <f>IF(J14&lt;&gt;"",CONCATENATE(J14,"_ ",I14,". Type"),CONCATENATE(I14,". Type"))</f>
        <v>0</v>
      </c>
      <c r="L14" s="9"/>
      <c r="M14" s="9"/>
      <c r="N14" s="9"/>
      <c r="O14" s="9" t="s">
        <v>87</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89</v>
      </c>
      <c r="C15" s="9"/>
      <c r="D15" s="9" t="s">
        <v>33</v>
      </c>
      <c r="E15" s="9"/>
      <c r="F15" s="9"/>
      <c r="G15" s="9" t="s">
        <v>90</v>
      </c>
      <c r="H15" s="10" t="str">
        <f>IF(F15&lt;&gt;"",CONCATENATE(F15," ",G15),G15)</f>
        <v>Liability</v>
      </c>
      <c r="I15" s="9" t="s">
        <v>91</v>
      </c>
      <c r="J15" s="9"/>
      <c r="K15" s="10">
        <f>IF(J15&lt;&gt;"",CONCATENATE(J15,"_ ",I15,". Type"),CONCATENATE(I15,". Type"))</f>
        <v>0</v>
      </c>
      <c r="L15" s="9"/>
      <c r="M15" s="9"/>
      <c r="N15" s="9"/>
      <c r="O15" s="9" t="s">
        <v>71</v>
      </c>
      <c r="P15" s="9" t="s">
        <v>45</v>
      </c>
      <c r="Q15" s="9" t="s">
        <v>92</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93</v>
      </c>
      <c r="C16" s="9"/>
      <c r="D16" s="9" t="s">
        <v>33</v>
      </c>
      <c r="E16" s="9"/>
      <c r="F16" s="9" t="s">
        <v>94</v>
      </c>
      <c r="G16" s="9" t="s">
        <v>82</v>
      </c>
      <c r="H16" s="10">
        <f>IF(F16&lt;&gt;"",CONCATENATE(F16," ",G16),G16)</f>
        <v>0</v>
      </c>
      <c r="I16" s="9" t="s">
        <v>82</v>
      </c>
      <c r="J16" s="9"/>
      <c r="K16" s="10">
        <f>IF(J16&lt;&gt;"",CONCATENATE(J16,"_ ",I16,". Type"),CONCATENATE(I16,". Type"))</f>
        <v>0</v>
      </c>
      <c r="L16" s="9"/>
      <c r="M16" s="9"/>
      <c r="N16" s="9"/>
      <c r="O16" s="9" t="s">
        <v>44</v>
      </c>
      <c r="P16" s="9" t="s">
        <v>45</v>
      </c>
      <c r="Q16" s="9" t="s">
        <v>95</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96</v>
      </c>
      <c r="C17" s="9"/>
      <c r="D17" s="9" t="s">
        <v>33</v>
      </c>
      <c r="E17" s="9"/>
      <c r="F17" s="9"/>
      <c r="G17" s="9" t="s">
        <v>97</v>
      </c>
      <c r="H17" s="10" t="str">
        <f>IF(F17&lt;&gt;"",CONCATENATE(F17," ",G17),G17)</f>
        <v>Note</v>
      </c>
      <c r="I17" s="9" t="s">
        <v>86</v>
      </c>
      <c r="J17" s="9"/>
      <c r="K17" s="10">
        <f>IF(J17&lt;&gt;"",CONCATENATE(J17,"_ ",I17,". Type"),CONCATENATE(I17,". Type"))</f>
        <v>0</v>
      </c>
      <c r="L17" s="9"/>
      <c r="M17" s="9"/>
      <c r="N17" s="9"/>
      <c r="O17" s="9" t="s">
        <v>87</v>
      </c>
      <c r="P17" s="9" t="s">
        <v>45</v>
      </c>
      <c r="Q17" s="9" t="s">
        <v>98</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12">
        <f>SUBSTITUTE(SUBSTITUTE(CONCATENATE(IF(E18="Universally Unique","UU",E18),F18,IF(H18&lt;&gt;I18,H18,""),CONCATENATE(IF(I18="Identifier","ID",IF(I18="Text","",I18))))," ",""),"'","")</f>
        <v>0</v>
      </c>
      <c r="B18" s="13" t="s">
        <v>99</v>
      </c>
      <c r="C18" s="13"/>
      <c r="D18" s="13" t="s">
        <v>33</v>
      </c>
      <c r="E18" s="13" t="s">
        <v>100</v>
      </c>
      <c r="F18" s="13"/>
      <c r="G18" s="13"/>
      <c r="H18" s="13" t="str">
        <f>M18</f>
        <v>Period</v>
      </c>
      <c r="I18" s="13" t="s">
        <v>101</v>
      </c>
      <c r="J18" s="13"/>
      <c r="K18" s="13"/>
      <c r="L18" s="13"/>
      <c r="M18" s="13" t="s">
        <v>101</v>
      </c>
      <c r="N18" s="13"/>
      <c r="O18" s="13" t="s">
        <v>44</v>
      </c>
      <c r="P18" s="13" t="s">
        <v>102</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t="s">
        <v>100</v>
      </c>
      <c r="F19" s="13"/>
      <c r="G19" s="13"/>
      <c r="H19" s="13" t="str">
        <f>M19</f>
        <v>Regulation</v>
      </c>
      <c r="I19" s="13" t="s">
        <v>105</v>
      </c>
      <c r="J19" s="13"/>
      <c r="K19" s="13"/>
      <c r="L19" s="13"/>
      <c r="M19" s="13" t="s">
        <v>105</v>
      </c>
      <c r="N19" s="13"/>
      <c r="O19" s="13" t="s">
        <v>87</v>
      </c>
      <c r="P19" s="13" t="s">
        <v>102</v>
      </c>
      <c r="Q19" s="13" t="s">
        <v>106</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107</v>
      </c>
      <c r="C20" s="13"/>
      <c r="D20" s="13" t="s">
        <v>33</v>
      </c>
      <c r="E20" s="13" t="s">
        <v>108</v>
      </c>
      <c r="F20" s="13"/>
      <c r="G20" s="13"/>
      <c r="H20" s="13" t="str">
        <f>M20</f>
        <v>Document Reference</v>
      </c>
      <c r="I20" s="13" t="s">
        <v>109</v>
      </c>
      <c r="J20" s="13"/>
      <c r="K20" s="13"/>
      <c r="L20" s="13"/>
      <c r="M20" s="13" t="s">
        <v>109</v>
      </c>
      <c r="N20" s="13"/>
      <c r="O20" s="13" t="s">
        <v>87</v>
      </c>
      <c r="P20" s="13" t="s">
        <v>102</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111</v>
      </c>
      <c r="C21" s="13"/>
      <c r="D21" s="13" t="s">
        <v>33</v>
      </c>
      <c r="E21" s="13"/>
      <c r="F21" s="13"/>
      <c r="G21" s="13"/>
      <c r="H21" s="13" t="str">
        <f>M21</f>
        <v>Immobilized Security</v>
      </c>
      <c r="I21" s="13" t="s">
        <v>112</v>
      </c>
      <c r="J21" s="13"/>
      <c r="K21" s="13"/>
      <c r="L21" s="13"/>
      <c r="M21" s="13" t="s">
        <v>112</v>
      </c>
      <c r="N21" s="13"/>
      <c r="O21" s="13" t="s">
        <v>87</v>
      </c>
      <c r="P21" s="13" t="s">
        <v>102</v>
      </c>
      <c r="Q21" s="13" t="s">
        <v>113</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114</v>
      </c>
      <c r="C22" s="13"/>
      <c r="D22" s="13" t="s">
        <v>33</v>
      </c>
      <c r="E22" s="13"/>
      <c r="F22" s="13"/>
      <c r="G22" s="13"/>
      <c r="H22" s="13" t="str">
        <f>M22</f>
        <v>Signature</v>
      </c>
      <c r="I22" s="13" t="s">
        <v>115</v>
      </c>
      <c r="J22" s="13"/>
      <c r="K22" s="13"/>
      <c r="L22" s="13"/>
      <c r="M22" s="13" t="s">
        <v>115</v>
      </c>
      <c r="N22" s="13"/>
      <c r="O22" s="13" t="s">
        <v>116</v>
      </c>
      <c r="P22" s="13" t="s">
        <v>102</v>
      </c>
      <c r="Q22" s="13" t="s">
        <v>117</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118</v>
      </c>
      <c r="C23" s="13"/>
      <c r="D23" s="13" t="s">
        <v>33</v>
      </c>
      <c r="E23" s="13" t="s">
        <v>119</v>
      </c>
      <c r="F23" s="13"/>
      <c r="G23" s="13"/>
      <c r="H23" s="13" t="str">
        <f>M23</f>
        <v>Party</v>
      </c>
      <c r="I23" s="13" t="s">
        <v>120</v>
      </c>
      <c r="J23" s="13"/>
      <c r="K23" s="13"/>
      <c r="L23" s="13"/>
      <c r="M23" s="13" t="s">
        <v>120</v>
      </c>
      <c r="N23" s="13"/>
      <c r="O23" s="13" t="s">
        <v>71</v>
      </c>
      <c r="P23" s="13" t="s">
        <v>102</v>
      </c>
      <c r="Q23" s="13" t="s">
        <v>121</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122</v>
      </c>
      <c r="C24" s="13"/>
      <c r="D24" s="13" t="s">
        <v>33</v>
      </c>
      <c r="E24" s="13" t="s">
        <v>123</v>
      </c>
      <c r="F24" s="13"/>
      <c r="G24" s="13"/>
      <c r="H24" s="13" t="str">
        <f>M24</f>
        <v>Party</v>
      </c>
      <c r="I24" s="13" t="s">
        <v>120</v>
      </c>
      <c r="J24" s="13"/>
      <c r="K24" s="13"/>
      <c r="L24" s="13"/>
      <c r="M24" s="13" t="s">
        <v>120</v>
      </c>
      <c r="N24" s="13"/>
      <c r="O24" s="13" t="s">
        <v>71</v>
      </c>
      <c r="P24" s="13" t="s">
        <v>102</v>
      </c>
      <c r="Q24" s="13" t="s">
        <v>124</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125</v>
      </c>
      <c r="C25" s="13"/>
      <c r="D25" s="13" t="s">
        <v>33</v>
      </c>
      <c r="E25" s="13" t="s">
        <v>126</v>
      </c>
      <c r="F25" s="13"/>
      <c r="G25" s="13"/>
      <c r="H25" s="13" t="str">
        <f>M25</f>
        <v>Party</v>
      </c>
      <c r="I25" s="13" t="s">
        <v>120</v>
      </c>
      <c r="J25" s="13"/>
      <c r="K25" s="13"/>
      <c r="L25" s="13"/>
      <c r="M25" s="13" t="s">
        <v>120</v>
      </c>
      <c r="N25" s="13"/>
      <c r="O25" s="13" t="s">
        <v>44</v>
      </c>
      <c r="P25" s="13" t="s">
        <v>102</v>
      </c>
      <c r="Q25" s="13" t="s">
        <v>127</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s="16" customFormat="1" ht="13.5" customHeight="1">
      <c r="A26" s="15"/>
      <c r="B26" s="15"/>
      <c r="C26" s="15"/>
      <c r="D26" s="15"/>
      <c r="E26" s="15"/>
      <c r="F26" s="15"/>
      <c r="G26" s="15"/>
      <c r="H26" s="15"/>
      <c r="I26" s="15"/>
      <c r="J26" s="15"/>
      <c r="K26" s="15"/>
      <c r="L26" s="15"/>
      <c r="M26" s="15"/>
      <c r="N26" s="15"/>
      <c r="O26" s="15"/>
      <c r="P26" s="15" t="s">
        <v>128</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