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BillOfLading-2.1" sheetId="1" r:id="rId1"/>
  </sheets>
  <definedNames>
    <definedName name="_xlnm.Print_Area" localSheetId="0">'UBL-BillOfLading-2.1'!$A$1:$AF$29</definedName>
    <definedName name="_xlnm.Print_Titles" localSheetId="0">'UBL-BillOfLading-2.1'!$1:$1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<sst xmlns="http://schemas.openxmlformats.org/spreadsheetml/2006/main" count="530" uniqueCount="161">
  <si>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</si>
  <si>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</si>
  <si>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</si>
  <si>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</si>
  <si>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</si>
  <si>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</si>
  <si>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</si>
  <si>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</si>
  <si>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</si>
  <si>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</si>
  <si>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</si>
  <si>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</si>
  <si>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</si>
  <si>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</si>
  <si>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</si>
  <si>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</si>
  <si>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</si>
  <si>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</si>
  <si>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</si>
  <si>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</si>
  <si>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</si>
  <si>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</si>
  <si>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</si>
  <si>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</si>
  <si>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</si>
  <si>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</si>
  <si>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</si>
  <si>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</si>
  <si>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</si>
  <si>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</si>
  <si>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</si>
  <si>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</si>
  <si>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Bill Of Lading. Details</t>
  </si>
  <si>
    <t>Bill Of Lading</t>
  </si>
  <si>
    <t>House Bill of Landing, Master Bill, Bill</t>
  </si>
  <si>
    <t>ABIE</t>
  </si>
  <si>
    <t>A document issued by the party who acts as an agent for a transportation carrier or other agents to the party who gives instructions for the transportation services (shipper, consignor, etc.) stating the details of the transportation, charges, and terms and conditions under which the transportation service is provided. The party issuing this document does not necessarily provide the physical transportation service. The information in the Bill of Lading corresponds to the information on the Forwarding Instructions. It is used for any mode of transport. A Bill of Lading can serve as a contractual document between the parties for the transportation service. The document evidences a contract of carriage by sea and the acceptance of responsibility for the goods by the carrier, by which the carrier undertakes to deliver the goods against surrender of the document. A provision in the document that the goods are to be delivered to the order of a named person, or to order, or to bearer, constitutes such an undertaking.</t>
  </si>
  <si>
    <t>2.0</t>
  </si>
  <si>
    <t>Transportation</t>
  </si>
  <si>
    <t>In All Contexts</t>
  </si>
  <si>
    <t>None</t>
  </si>
  <si>
    <t>Changes for UBL 2.0 Update Package: Cells R8 to AE21 (inclusive) moved down one row; extra trailing period removed from second paragraph of definition (cell Q2)</t>
  </si>
  <si>
    <t>Bill Of Lading.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</si>
  <si>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</si>
  <si>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</si>
  <si>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</si>
  <si>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</si>
  <si>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</si>
  <si>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</si>
  <si>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 xml:space="preserve"> </t>
  </si>
  <si>
    <t>Bill Of Lading. Customization Identifier. Identifier</t>
  </si>
  <si>
    <t>Customization</t>
  </si>
  <si>
    <t>Identifies a user-defined customization of UBL for a specific use.</t>
  </si>
  <si>
    <t>NES</t>
  </si>
  <si>
    <t>Changes for UBL 2.0 Update Package: H3 formula pasted to H4 and H5</t>
  </si>
  <si>
    <t>Bill Of Lading. Profile Identifier. Identifier</t>
  </si>
  <si>
    <t>Profile</t>
  </si>
  <si>
    <t>Identifies a user-defined profile of the customization of UBL being used.</t>
  </si>
  <si>
    <t>BasicProcurementProcess</t>
  </si>
  <si>
    <t>Bill Of Lading. Profile Execution Identifier. Identifier</t>
  </si>
  <si>
    <t>Profile Execution</t>
  </si>
  <si>
    <t>Identifies an instance of executing a profile, to associate all transactions in a collaboration.</t>
  </si>
  <si>
    <t>BPP-1001</t>
  </si>
  <si>
    <t>2.1</t>
  </si>
  <si>
    <t>Bill Of Lading. Identifier</t>
  </si>
  <si>
    <t>Bill of Lading Number</t>
  </si>
  <si>
    <t>1</t>
  </si>
  <si>
    <t>An identifier for this document, assigned by the sender.</t>
  </si>
  <si>
    <t>1016</t>
  </si>
  <si>
    <t>Bill Of Lading. Carrier Assigned_ Identifier. Identifier</t>
  </si>
  <si>
    <t>Carrier Assigned</t>
  </si>
  <si>
    <t>Booking Reference Number</t>
  </si>
  <si>
    <t>Reference number (such as a booking reference number) assigned by a carrier or its agent to identify a specific shipment when cargo space is reserved prior to loading.</t>
  </si>
  <si>
    <t>Bill Of Lading. UUID. Identifier</t>
  </si>
  <si>
    <t>UUID</t>
  </si>
  <si>
    <t>A universally unique identifier for an instance of this document.</t>
  </si>
  <si>
    <t>Bill Of Lading. Issue Date. Date</t>
  </si>
  <si>
    <t>Issue</t>
  </si>
  <si>
    <t>Date</t>
  </si>
  <si>
    <t>Transport Document Date</t>
  </si>
  <si>
    <t>The date, assigned by the sender, on which this document was issued.</t>
  </si>
  <si>
    <t>2417</t>
  </si>
  <si>
    <t>Bill Of Lading. Issue Time. Time</t>
  </si>
  <si>
    <t>Time</t>
  </si>
  <si>
    <t>The time, assigned by the sender, at which this document was issued.</t>
  </si>
  <si>
    <t>Bill Of Lading. Name</t>
  </si>
  <si>
    <t>Name</t>
  </si>
  <si>
    <t>Text, assigned by the sender, that identifies this document to business users.</t>
  </si>
  <si>
    <t xml:space="preserve">House Bill , Consolidated Bill of Lading , Proforma , Sea Waybill </t>
  </si>
  <si>
    <t>Changes for UBL 2.0 Update Package: Sea Waybill added to list of examples in cell R11</t>
  </si>
  <si>
    <t>Bill Of Lading. Description. Text</t>
  </si>
  <si>
    <t>Description</t>
  </si>
  <si>
    <t>Text</t>
  </si>
  <si>
    <t>0..n</t>
  </si>
  <si>
    <t>Textual description of the document instance.</t>
  </si>
  <si>
    <t xml:space="preserve">Changes for UBL 2.0 Update Package: Definition (cell Q12) changed from Purpose of the document instance. to Textual description of the document instance. </t>
  </si>
  <si>
    <t>Bill Of Lading. Note. Text</t>
  </si>
  <si>
    <t>Note</t>
  </si>
  <si>
    <t>Free-form text pertinent to this document, conveying information that is not contained explicitly in other structures.</t>
  </si>
  <si>
    <t>Bill Of Lading. Document Status Code. Code</t>
  </si>
  <si>
    <t>Document Status</t>
  </si>
  <si>
    <t>Code</t>
  </si>
  <si>
    <t>A code signifying the status of the Bill Of Lading (revision, replacement, etc.).</t>
  </si>
  <si>
    <t>Bill Of Lading. Shipping Order Identifier. Identifier</t>
  </si>
  <si>
    <t>Shipping Order</t>
  </si>
  <si>
    <t>Freight forwarding instruction, Shippers letter of instruction</t>
  </si>
  <si>
    <t>Reference number to identify a Shipping Order or Forwarding Instruction.</t>
  </si>
  <si>
    <t>1121</t>
  </si>
  <si>
    <t>Bill Of Lading. To Order_ Indicator. Indicator</t>
  </si>
  <si>
    <t>To Order</t>
  </si>
  <si>
    <t>Indicator</t>
  </si>
  <si>
    <t>Indicates whether the transport document is consigned to order.</t>
  </si>
  <si>
    <t>Bill Of Lading. Ad Valorem_ Indicator. Indicator</t>
  </si>
  <si>
    <t>Ad Valorem</t>
  </si>
  <si>
    <t>A term used in commerce in reference to certain duties, called ad valorem duties, which are levied on commodities at certain rates per centum on their value.</t>
  </si>
  <si>
    <t>Bill Of Lading. Declared Carriage_ Value. Amount</t>
  </si>
  <si>
    <t>Declared Carriage</t>
  </si>
  <si>
    <t>Value</t>
  </si>
  <si>
    <t>Amount</t>
  </si>
  <si>
    <t>Interest in Delivery</t>
  </si>
  <si>
    <t>Value declared by the shipper or his agent solely for the purpose of varying the carrier's level of liability from that provided in the contract of carriage in case of loss or damage to goods or delayed delivery.</t>
  </si>
  <si>
    <t>5036</t>
  </si>
  <si>
    <t>Bill Of Lading. Other_ Instruction. Text</t>
  </si>
  <si>
    <t>Other</t>
  </si>
  <si>
    <t>Instruction</t>
  </si>
  <si>
    <t>Bill of Lading Remark</t>
  </si>
  <si>
    <t>Other free-text instructions to the forwarders or carriers related to the shipment. This element should only be used where such information cannot be represented in other structured information entities within the document.</t>
  </si>
  <si>
    <t>4244</t>
  </si>
  <si>
    <t>Bill Of Lading. Consignor_ Party. Party</t>
  </si>
  <si>
    <t>Consignor</t>
  </si>
  <si>
    <t>Party</t>
  </si>
  <si>
    <t>Consignor (WCO ID 71 and 72)</t>
  </si>
  <si>
    <t>ASBIE</t>
  </si>
  <si>
    <t>The party consigning goods as stipulated in the transport contract by the party ordering transport.</t>
  </si>
  <si>
    <t>3036 and 3039</t>
  </si>
  <si>
    <t>Bill Of Lading. Carrier_ Party. Party</t>
  </si>
  <si>
    <t>Carrier</t>
  </si>
  <si>
    <t>Transport Company, Shipping Line, NVOCC, Airline, Haulier, Courier, Carrier (WCO ID 49 and 50)</t>
  </si>
  <si>
    <t>The party providing the transport of goods between named points.</t>
  </si>
  <si>
    <t>Bill Of Lading. Freight Forwarder_ Party. Party</t>
  </si>
  <si>
    <t>Freight Forwarder</t>
  </si>
  <si>
    <t>Consolidator (WCO ID 192 AND 193)</t>
  </si>
  <si>
    <t>A party combining individual smaller consignments into a single larger shipment (a so-called consolidated consignment or shipment) that is sent to a counterpart who mirrors the consolidator's activity by dividing the consolidated consignment into its original components.</t>
  </si>
  <si>
    <t>Bill Of Lading. Shipment</t>
  </si>
  <si>
    <t>Shipment</t>
  </si>
  <si>
    <t>An identifiable collection of one or more goods items to be transported between the seller party and the buyer party.</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</si>
  <si>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</si>
  <si>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Bill Of Lading. Document Reference</t>
  </si>
  <si>
    <t>Document Reference</t>
  </si>
  <si>
    <t>A reference to another document associated with this document.</t>
  </si>
  <si>
    <t>Bill Of Lading. Exchange Rate</t>
  </si>
  <si>
    <t>Exchange Rate</t>
  </si>
  <si>
    <t>Information that directly relates to the rate of exchange (conversion) between two currencies.</t>
  </si>
  <si>
    <t>Bill Of Lading. Document Distribution</t>
  </si>
  <si>
    <t>Document Distribution</t>
  </si>
  <si>
    <t>A list of interested parties to whom this document is distributed.</t>
  </si>
  <si>
    <t xml:space="preserve">Changes for UBL 2.0 Update Package: Definition (cell Q26) changed from The distribution of the Bill to interested parties. to The distribution of the Bill of Lading to interested parties. </t>
  </si>
  <si>
    <t>Bill Of Lading.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</si>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</sst>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BillOfLading</v>
      </c>
      <c r="B2" s="4" t="s">
        <v>32</v>
      </c>
      <c r="C2" s="4"/>
      <c r="D2" s="4" t="s">
        <v>33</v>
      </c>
      <c r="E2" s="4"/>
      <c r="F2" s="4"/>
      <c r="G2" s="4"/>
      <c r="H2" s="4"/>
      <c r="I2" s="4"/>
      <c r="J2" s="4"/>
      <c r="K2" s="4"/>
      <c r="L2" s="4"/>
      <c r="M2" s="4"/>
      <c r="N2" s="4" t="s">
        <v>34</v>
      </c>
      <c r="O2" s="4"/>
      <c r="P2" s="4" t="s">
        <v>35</v>
      </c>
      <c r="Q2" s="4" t="s">
        <v>36</v>
      </c>
      <c r="R2" s="4"/>
      <c r="S2" s="4"/>
      <c r="T2" s="4" t="s">
        <v>37</v>
      </c>
      <c r="U2" s="4"/>
      <c r="V2" s="4"/>
      <c r="W2" s="4" t="s">
        <v>38</v>
      </c>
      <c r="X2" s="4" t="s">
        <v>39</v>
      </c>
      <c r="Y2" s="4" t="s">
        <v>40</v>
      </c>
      <c r="Z2" s="4" t="s">
        <v>39</v>
      </c>
      <c r="AA2" s="4" t="s">
        <v>39</v>
      </c>
      <c r="AB2" s="4" t="s">
        <v>39</v>
      </c>
      <c r="AC2" s="4" t="s">
        <v>39</v>
      </c>
      <c r="AD2" s="4" t="s">
        <v>39</v>
      </c>
      <c r="AE2" s="4"/>
      <c r="AF2" s="4" t="s">
        <v>41</v>
      </c>
    </row>
    <row r="3" spans="1:32" ht="13.5" customHeight="1">
      <c r="A3" s="5">
        <f>IF(G3="UUID","UUID",SUBSTITUTE(SUBSTITUTE(CONCATENATE(IF(E3="Universally Unique","UU",E3),IF(G3&lt;&gt;I3,H3,F3),CONCATENATE(IF(I3="Identifier","ID",IF(I3="Text","",I3))))," ",""),"'",""))</f>
        <v>0</v>
      </c>
      <c r="B3" s="6" t="s">
        <v>42</v>
      </c>
      <c r="C3" s="6"/>
      <c r="D3" s="6" t="s">
        <v>33</v>
      </c>
      <c r="E3" s="6"/>
      <c r="F3" s="6" t="s">
        <v>43</v>
      </c>
      <c r="G3" s="6" t="s">
        <v>44</v>
      </c>
      <c r="H3" s="5">
        <f>IF(F3&lt;&gt;"",CONCATENATE(F3," ",G3),G3)</f>
        <v>0</v>
      </c>
      <c r="I3" s="6" t="s">
        <v>44</v>
      </c>
      <c r="J3" s="6"/>
      <c r="K3" s="5">
        <f>IF(J3&lt;&gt;"",CONCATENATE(J3,"_ ",I3,". Type"),CONCATENATE(I3,". Type"))</f>
        <v>0</v>
      </c>
      <c r="L3" s="6"/>
      <c r="M3" s="6"/>
      <c r="N3" s="6"/>
      <c r="O3" s="6" t="s">
        <v>45</v>
      </c>
      <c r="P3" s="6" t="s">
        <v>46</v>
      </c>
      <c r="Q3" s="6" t="s">
        <v>47</v>
      </c>
      <c r="R3" s="6" t="s">
        <v>48</v>
      </c>
      <c r="S3" s="6"/>
      <c r="T3" s="6" t="s">
        <v>37</v>
      </c>
      <c r="U3" s="6"/>
      <c r="V3" s="6"/>
      <c r="W3" s="6" t="s">
        <v>38</v>
      </c>
      <c r="X3" s="6" t="s">
        <v>39</v>
      </c>
      <c r="Y3" s="6" t="s">
        <v>40</v>
      </c>
      <c r="Z3" s="6" t="s">
        <v>39</v>
      </c>
      <c r="AA3" s="6" t="s">
        <v>39</v>
      </c>
      <c r="AB3" s="6" t="s">
        <v>39</v>
      </c>
      <c r="AC3" s="6" t="s">
        <v>39</v>
      </c>
      <c r="AD3" s="6" t="s">
        <v>39</v>
      </c>
      <c r="AE3" s="6" t="s">
        <v>49</v>
      </c>
      <c r="AF3" s="6"/>
    </row>
    <row r="4" spans="1:32" ht="13.5" customHeight="1">
      <c r="A4" s="5">
        <f>IF(G4="UUID","UUID",SUBSTITUTE(SUBSTITUTE(CONCATENATE(IF(E4="Universally Unique","UU",E4),IF(G4&lt;&gt;I4,H4,F4),CONCATENATE(IF(I4="Identifier","ID",IF(I4="Text","",I4))))," ",""),"'",""))</f>
        <v>0</v>
      </c>
      <c r="B4" s="6" t="s">
        <v>50</v>
      </c>
      <c r="C4" s="6"/>
      <c r="D4" s="6" t="s">
        <v>33</v>
      </c>
      <c r="E4" s="6"/>
      <c r="F4" s="6" t="s">
        <v>51</v>
      </c>
      <c r="G4" s="6" t="s">
        <v>44</v>
      </c>
      <c r="H4" s="5">
        <f>IF(F4&lt;&gt;"",CONCATENATE(F4," ",G4),G4)</f>
        <v>0</v>
      </c>
      <c r="I4" s="6" t="s">
        <v>44</v>
      </c>
      <c r="J4" s="6"/>
      <c r="K4" s="5">
        <f>IF(J4&lt;&gt;"",CONCATENATE(J4,"_ ",I4,". Type"),CONCATENATE(I4,". Type"))</f>
        <v>0</v>
      </c>
      <c r="L4" s="6"/>
      <c r="M4" s="6"/>
      <c r="N4" s="6"/>
      <c r="O4" s="6" t="s">
        <v>45</v>
      </c>
      <c r="P4" s="6" t="s">
        <v>46</v>
      </c>
      <c r="Q4" s="6" t="s">
        <v>52</v>
      </c>
      <c r="R4" s="6" t="s">
        <v>53</v>
      </c>
      <c r="S4" s="6"/>
      <c r="T4" s="6" t="s">
        <v>37</v>
      </c>
      <c r="U4" s="6"/>
      <c r="V4" s="6"/>
      <c r="W4" s="6" t="s">
        <v>38</v>
      </c>
      <c r="X4" s="6" t="s">
        <v>39</v>
      </c>
      <c r="Y4" s="6" t="s">
        <v>40</v>
      </c>
      <c r="Z4" s="6" t="s">
        <v>39</v>
      </c>
      <c r="AA4" s="6" t="s">
        <v>39</v>
      </c>
      <c r="AB4" s="6" t="s">
        <v>39</v>
      </c>
      <c r="AC4" s="6" t="s">
        <v>39</v>
      </c>
      <c r="AD4" s="6" t="s">
        <v>39</v>
      </c>
      <c r="AE4" s="6"/>
      <c r="AF4" s="6" t="s">
        <v>54</v>
      </c>
    </row>
    <row r="5" spans="1:32" ht="13.5" customHeight="1">
      <c r="A5" s="5">
        <f>IF(G5="UUID","UUID",SUBSTITUTE(SUBSTITUTE(CONCATENATE(IF(E5="Universally Unique","UU",E5),IF(G5&lt;&gt;I5,H5,F5),CONCATENATE(IF(I5="Identifier","ID",IF(I5="Text","",I5))))," ",""),"'",""))</f>
        <v>0</v>
      </c>
      <c r="B5" s="6" t="s">
        <v>55</v>
      </c>
      <c r="C5" s="6"/>
      <c r="D5" s="6" t="s">
        <v>33</v>
      </c>
      <c r="E5" s="6"/>
      <c r="F5" s="6" t="s">
        <v>56</v>
      </c>
      <c r="G5" s="6" t="s">
        <v>44</v>
      </c>
      <c r="H5" s="5">
        <f>IF(F5&lt;&gt;"",CONCATENATE(F5," ",G5),G5)</f>
        <v>0</v>
      </c>
      <c r="I5" s="6" t="s">
        <v>44</v>
      </c>
      <c r="J5" s="6"/>
      <c r="K5" s="5">
        <f>IF(J5&lt;&gt;"",CONCATENATE(J5,"_ ",I5,". Type"),CONCATENATE(I5,". Type"))</f>
        <v>0</v>
      </c>
      <c r="L5" s="6"/>
      <c r="M5" s="6"/>
      <c r="N5" s="6"/>
      <c r="O5" s="6" t="s">
        <v>45</v>
      </c>
      <c r="P5" s="6" t="s">
        <v>46</v>
      </c>
      <c r="Q5" s="6" t="s">
        <v>57</v>
      </c>
      <c r="R5" s="6" t="s">
        <v>58</v>
      </c>
      <c r="S5" s="6"/>
      <c r="T5" s="6" t="s">
        <v>37</v>
      </c>
      <c r="U5" s="6"/>
      <c r="V5" s="6"/>
      <c r="W5" s="6" t="s">
        <v>38</v>
      </c>
      <c r="X5" s="6" t="s">
        <v>39</v>
      </c>
      <c r="Y5" s="6" t="s">
        <v>40</v>
      </c>
      <c r="Z5" s="6" t="s">
        <v>39</v>
      </c>
      <c r="AA5" s="6" t="s">
        <v>39</v>
      </c>
      <c r="AB5" s="6" t="s">
        <v>39</v>
      </c>
      <c r="AC5" s="6" t="s">
        <v>39</v>
      </c>
      <c r="AD5" s="6" t="s">
        <v>39</v>
      </c>
      <c r="AE5" s="6"/>
      <c r="AF5" s="6" t="s">
        <v>54</v>
      </c>
    </row>
    <row r="6" spans="1:32" ht="13.5" customHeight="1">
      <c r="A6" s="5">
        <f>IF(G6="UUID","UUID",SUBSTITUTE(SUBSTITUTE(CONCATENATE(IF(E6="Universally Unique","UU",E6),IF(G6&lt;&gt;I6,H6,F6),CONCATENATE(IF(I6="Identifier","ID",IF(I6="Text","",I6))))," ",""),"'",""))</f>
        <v>0</v>
      </c>
      <c r="B6" s="6" t="s">
        <v>59</v>
      </c>
      <c r="C6" s="6"/>
      <c r="D6" s="6" t="s">
        <v>33</v>
      </c>
      <c r="E6" s="6"/>
      <c r="F6" s="6" t="s">
        <v>60</v>
      </c>
      <c r="G6" s="6" t="s">
        <v>44</v>
      </c>
      <c r="H6" s="5">
        <f>IF(F6&lt;&gt;"",CONCATENATE(F6," ",G6),G6)</f>
        <v>0</v>
      </c>
      <c r="I6" s="6" t="s">
        <v>44</v>
      </c>
      <c r="J6" s="6"/>
      <c r="K6" s="5">
        <f>IF(J6&lt;&gt;"",CONCATENATE(J6,"_ ",I6,". Type"),CONCATENATE(I6,". Type"))</f>
        <v>0</v>
      </c>
      <c r="L6" s="6"/>
      <c r="M6" s="6"/>
      <c r="N6" s="6"/>
      <c r="O6" s="6" t="s">
        <v>45</v>
      </c>
      <c r="P6" s="6" t="s">
        <v>46</v>
      </c>
      <c r="Q6" s="6" t="s">
        <v>61</v>
      </c>
      <c r="R6" s="6" t="s">
        <v>62</v>
      </c>
      <c r="S6" s="6"/>
      <c r="T6" s="6" t="s">
        <v>63</v>
      </c>
      <c r="U6" s="6"/>
      <c r="V6" s="6"/>
      <c r="W6" s="6" t="s">
        <v>38</v>
      </c>
      <c r="X6" s="6" t="s">
        <v>39</v>
      </c>
      <c r="Y6" s="6" t="s">
        <v>40</v>
      </c>
      <c r="Z6" s="6" t="s">
        <v>39</v>
      </c>
      <c r="AA6" s="6" t="s">
        <v>39</v>
      </c>
      <c r="AB6" s="6" t="s">
        <v>39</v>
      </c>
      <c r="AC6" s="6" t="s">
        <v>39</v>
      </c>
      <c r="AD6" s="6" t="s">
        <v>39</v>
      </c>
      <c r="AE6" s="6" t="s">
        <v>49</v>
      </c>
      <c r="AF6" s="6"/>
    </row>
    <row r="7" spans="1:32" ht="13.5" customHeight="1">
      <c r="A7" s="5">
        <f>IF(G7="UUID","UUID",SUBSTITUTE(SUBSTITUTE(CONCATENATE(IF(E7="Universally Unique","UU",E7),IF(G7&lt;&gt;I7,H7,F7),CONCATENATE(IF(I7="Identifier","ID",IF(I7="Text","",I7))))," ",""),"'",""))</f>
        <v>0</v>
      </c>
      <c r="B7" s="6" t="s">
        <v>64</v>
      </c>
      <c r="C7" s="6"/>
      <c r="D7" s="6" t="s">
        <v>33</v>
      </c>
      <c r="E7" s="6"/>
      <c r="F7" s="6"/>
      <c r="G7" s="6" t="s">
        <v>44</v>
      </c>
      <c r="H7" s="5">
        <f>IF(F7&lt;&gt;"",CONCATENATE(F7," ",G7),G7)</f>
        <v>0</v>
      </c>
      <c r="I7" s="6" t="s">
        <v>44</v>
      </c>
      <c r="J7" s="6"/>
      <c r="K7" s="5">
        <f>IF(J7&lt;&gt;"",CONCATENATE(J7,"_ ",I7,". Type"),CONCATENATE(I7,". Type"))</f>
        <v>0</v>
      </c>
      <c r="L7" s="6"/>
      <c r="M7" s="6"/>
      <c r="N7" s="6" t="s">
        <v>65</v>
      </c>
      <c r="O7" s="6" t="s">
        <v>66</v>
      </c>
      <c r="P7" s="6" t="s">
        <v>46</v>
      </c>
      <c r="Q7" s="6" t="s">
        <v>67</v>
      </c>
      <c r="R7" s="6"/>
      <c r="S7" s="6" t="s">
        <v>68</v>
      </c>
      <c r="T7" s="6" t="s">
        <v>37</v>
      </c>
      <c r="U7" s="6"/>
      <c r="V7" s="6"/>
      <c r="W7" s="6" t="s">
        <v>38</v>
      </c>
      <c r="X7" s="6" t="s">
        <v>39</v>
      </c>
      <c r="Y7" s="6" t="s">
        <v>40</v>
      </c>
      <c r="Z7" s="6" t="s">
        <v>39</v>
      </c>
      <c r="AA7" s="6" t="s">
        <v>39</v>
      </c>
      <c r="AB7" s="6" t="s">
        <v>39</v>
      </c>
      <c r="AC7" s="6" t="s">
        <v>39</v>
      </c>
      <c r="AD7" s="6" t="s">
        <v>39</v>
      </c>
      <c r="AE7" s="6" t="s">
        <v>49</v>
      </c>
      <c r="AF7" s="6"/>
    </row>
    <row r="8" spans="1:32" ht="13.5" customHeight="1">
      <c r="A8" s="5">
        <f>IF(G8="UUID","UUID",SUBSTITUTE(SUBSTITUTE(CONCATENATE(IF(E8="Universally Unique","UU",E8),IF(G8&lt;&gt;I8,H8,F8),CONCATENATE(IF(I8="Identifier","ID",IF(I8="Text","",I8))))," ",""),"'",""))</f>
        <v>0</v>
      </c>
      <c r="B8" s="6" t="s">
        <v>69</v>
      </c>
      <c r="C8" s="6"/>
      <c r="D8" s="6" t="s">
        <v>33</v>
      </c>
      <c r="E8" s="6" t="s">
        <v>70</v>
      </c>
      <c r="F8" s="6"/>
      <c r="G8" s="6" t="s">
        <v>44</v>
      </c>
      <c r="H8" s="5">
        <f>IF(F8&lt;&gt;"",CONCATENATE(F8," ",G8),G8)</f>
        <v>0</v>
      </c>
      <c r="I8" s="6" t="s">
        <v>44</v>
      </c>
      <c r="J8" s="6"/>
      <c r="K8" s="5">
        <f>IF(J8&lt;&gt;"",CONCATENATE(J8,"_ ",I8,". Type"),CONCATENATE(I8,". Type"))</f>
        <v>0</v>
      </c>
      <c r="L8" s="6"/>
      <c r="M8" s="6"/>
      <c r="N8" s="6" t="s">
        <v>71</v>
      </c>
      <c r="O8" s="6" t="s">
        <v>45</v>
      </c>
      <c r="P8" s="6" t="s">
        <v>46</v>
      </c>
      <c r="Q8" s="6" t="s">
        <v>72</v>
      </c>
      <c r="R8" s="6"/>
      <c r="S8" s="6"/>
      <c r="T8" s="6" t="s">
        <v>37</v>
      </c>
      <c r="U8" s="6"/>
      <c r="V8" s="6"/>
      <c r="W8" s="6" t="s">
        <v>38</v>
      </c>
      <c r="X8" s="6" t="s">
        <v>39</v>
      </c>
      <c r="Y8" s="6" t="s">
        <v>40</v>
      </c>
      <c r="Z8" s="6" t="s">
        <v>39</v>
      </c>
      <c r="AA8" s="6" t="s">
        <v>39</v>
      </c>
      <c r="AB8" s="6" t="s">
        <v>39</v>
      </c>
      <c r="AC8" s="6" t="s">
        <v>39</v>
      </c>
      <c r="AD8" s="6" t="s">
        <v>39</v>
      </c>
      <c r="AE8" s="6" t="s">
        <v>49</v>
      </c>
      <c r="AF8" s="6"/>
    </row>
    <row r="9" spans="1:32" ht="13.5" customHeight="1">
      <c r="A9" s="5">
        <f>IF(G9="UUID","UUID",SUBSTITUTE(SUBSTITUTE(CONCATENATE(IF(E9="Universally Unique","UU",E9),IF(G9&lt;&gt;I9,H9,F9),CONCATENATE(IF(I9="Identifier","ID",IF(I9="Text","",I9))))," ",""),"'",""))</f>
        <v>0</v>
      </c>
      <c r="B9" s="6" t="s">
        <v>73</v>
      </c>
      <c r="C9" s="6"/>
      <c r="D9" s="6" t="s">
        <v>33</v>
      </c>
      <c r="E9" s="6"/>
      <c r="F9" s="6"/>
      <c r="G9" s="6" t="s">
        <v>74</v>
      </c>
      <c r="H9" s="5">
        <f>IF(F9&lt;&gt;"",CONCATENATE(F9," ",G9),G9)</f>
        <v>0</v>
      </c>
      <c r="I9" s="6" t="s">
        <v>44</v>
      </c>
      <c r="J9" s="6"/>
      <c r="K9" s="5">
        <f>IF(J9&lt;&gt;"",CONCATENATE(J9,"_ ",I9,". Type"),CONCATENATE(I9,". Type"))</f>
        <v>0</v>
      </c>
      <c r="L9" s="6"/>
      <c r="M9" s="6"/>
      <c r="N9" s="6"/>
      <c r="O9" s="6" t="s">
        <v>45</v>
      </c>
      <c r="P9" s="6" t="s">
        <v>46</v>
      </c>
      <c r="Q9" s="6" t="s">
        <v>75</v>
      </c>
      <c r="R9" s="6"/>
      <c r="S9" s="6"/>
      <c r="T9" s="6" t="s">
        <v>63</v>
      </c>
      <c r="U9" s="6"/>
      <c r="V9" s="6"/>
      <c r="W9" s="6" t="s">
        <v>38</v>
      </c>
      <c r="X9" s="6" t="s">
        <v>39</v>
      </c>
      <c r="Y9" s="6" t="s">
        <v>40</v>
      </c>
      <c r="Z9" s="6" t="s">
        <v>39</v>
      </c>
      <c r="AA9" s="6" t="s">
        <v>39</v>
      </c>
      <c r="AB9" s="6" t="s">
        <v>39</v>
      </c>
      <c r="AC9" s="6" t="s">
        <v>39</v>
      </c>
      <c r="AD9" s="6" t="s">
        <v>39</v>
      </c>
      <c r="AE9" s="6" t="s">
        <v>49</v>
      </c>
      <c r="AF9" s="6"/>
    </row>
    <row r="10" spans="1:32" ht="13.5" customHeight="1">
      <c r="A10" s="5">
        <f>IF(G10="UUID","UUID",SUBSTITUTE(SUBSTITUTE(CONCATENATE(IF(E10="Universally Unique","UU",E10),IF(G10&lt;&gt;I10,H10,F10),CONCATENATE(IF(I10="Identifier","ID",IF(I10="Text","",I10))))," ",""),"'",""))</f>
        <v>0</v>
      </c>
      <c r="B10" s="6" t="s">
        <v>76</v>
      </c>
      <c r="C10" s="6"/>
      <c r="D10" s="6" t="s">
        <v>33</v>
      </c>
      <c r="E10" s="6"/>
      <c r="F10" s="6" t="s">
        <v>77</v>
      </c>
      <c r="G10" s="6" t="s">
        <v>78</v>
      </c>
      <c r="H10" s="5">
        <f>IF(F10&lt;&gt;"",CONCATENATE(F10," ",G10),G10)</f>
        <v>0</v>
      </c>
      <c r="I10" s="6" t="s">
        <v>78</v>
      </c>
      <c r="J10" s="6"/>
      <c r="K10" s="5">
        <f>IF(J10&lt;&gt;"",CONCATENATE(J10,"_ ",I10,". Type"),CONCATENATE(I10,". Type"))</f>
        <v>0</v>
      </c>
      <c r="L10" s="6"/>
      <c r="M10" s="6"/>
      <c r="N10" s="6" t="s">
        <v>79</v>
      </c>
      <c r="O10" s="6" t="s">
        <v>45</v>
      </c>
      <c r="P10" s="6" t="s">
        <v>46</v>
      </c>
      <c r="Q10" s="6" t="s">
        <v>80</v>
      </c>
      <c r="R10" s="6"/>
      <c r="S10" s="6" t="s">
        <v>81</v>
      </c>
      <c r="T10" s="6" t="s">
        <v>37</v>
      </c>
      <c r="U10" s="6"/>
      <c r="V10" s="6"/>
      <c r="W10" s="6" t="s">
        <v>38</v>
      </c>
      <c r="X10" s="6" t="s">
        <v>39</v>
      </c>
      <c r="Y10" s="6" t="s">
        <v>40</v>
      </c>
      <c r="Z10" s="6" t="s">
        <v>39</v>
      </c>
      <c r="AA10" s="6" t="s">
        <v>39</v>
      </c>
      <c r="AB10" s="6" t="s">
        <v>39</v>
      </c>
      <c r="AC10" s="6" t="s">
        <v>39</v>
      </c>
      <c r="AD10" s="6" t="s">
        <v>39</v>
      </c>
      <c r="AE10" s="6" t="s">
        <v>49</v>
      </c>
      <c r="AF10" s="6"/>
    </row>
    <row r="11" spans="1:32" ht="13.5" customHeight="1">
      <c r="A11" s="5">
        <f>IF(G11="UUID","UUID",SUBSTITUTE(SUBSTITUTE(CONCATENATE(IF(E11="Universally Unique","UU",E11),IF(G11&lt;&gt;I11,H11,F11),CONCATENATE(IF(I11="Identifier","ID",IF(I11="Text","",I11))))," ",""),"'",""))</f>
        <v>0</v>
      </c>
      <c r="B11" s="6" t="s">
        <v>82</v>
      </c>
      <c r="C11" s="6"/>
      <c r="D11" s="6" t="s">
        <v>33</v>
      </c>
      <c r="E11" s="6"/>
      <c r="F11" s="6" t="s">
        <v>77</v>
      </c>
      <c r="G11" s="6" t="s">
        <v>83</v>
      </c>
      <c r="H11" s="5">
        <f>IF(F11&lt;&gt;"",CONCATENATE(F11," ",G11),G11)</f>
        <v>0</v>
      </c>
      <c r="I11" s="6" t="s">
        <v>83</v>
      </c>
      <c r="J11" s="6"/>
      <c r="K11" s="5">
        <f>IF(J11&lt;&gt;"",CONCATENATE(J11,"_ ",I11,". Type"),CONCATENATE(I11,". Type"))</f>
        <v>0</v>
      </c>
      <c r="L11" s="6"/>
      <c r="M11" s="6"/>
      <c r="N11" s="6"/>
      <c r="O11" s="6" t="s">
        <v>45</v>
      </c>
      <c r="P11" s="6" t="s">
        <v>46</v>
      </c>
      <c r="Q11" s="6" t="s">
        <v>84</v>
      </c>
      <c r="R11" s="6"/>
      <c r="S11" s="6" t="s">
        <v>81</v>
      </c>
      <c r="T11" s="6" t="s">
        <v>37</v>
      </c>
      <c r="U11" s="6"/>
      <c r="V11" s="6"/>
      <c r="W11" s="6" t="s">
        <v>38</v>
      </c>
      <c r="X11" s="6" t="s">
        <v>39</v>
      </c>
      <c r="Y11" s="6" t="s">
        <v>40</v>
      </c>
      <c r="Z11" s="6" t="s">
        <v>39</v>
      </c>
      <c r="AA11" s="6" t="s">
        <v>39</v>
      </c>
      <c r="AB11" s="6" t="s">
        <v>39</v>
      </c>
      <c r="AC11" s="6" t="s">
        <v>39</v>
      </c>
      <c r="AD11" s="6" t="s">
        <v>39</v>
      </c>
      <c r="AE11" s="6" t="s">
        <v>49</v>
      </c>
      <c r="AF11" s="6"/>
    </row>
    <row r="12" spans="1:32" ht="13.5" customHeight="1">
      <c r="A12" s="5">
        <f>IF(G12="UUID","UUID",SUBSTITUTE(SUBSTITUTE(CONCATENATE(IF(E12="Universally Unique","UU",E12),IF(G12&lt;&gt;I12,H12,F12),CONCATENATE(IF(I12="Identifier","ID",IF(I12="Text","",I12))))," ",""),"'",""))</f>
        <v>0</v>
      </c>
      <c r="B12" s="6" t="s">
        <v>85</v>
      </c>
      <c r="C12" s="6"/>
      <c r="D12" s="6" t="s">
        <v>33</v>
      </c>
      <c r="E12" s="6"/>
      <c r="F12" s="6"/>
      <c r="G12" s="6" t="s">
        <v>86</v>
      </c>
      <c r="H12" s="5">
        <f>IF(F12&lt;&gt;"",CONCATENATE(F12," ",G12),G12)</f>
        <v>0</v>
      </c>
      <c r="I12" s="6" t="s">
        <v>86</v>
      </c>
      <c r="J12" s="6"/>
      <c r="K12" s="5">
        <f>IF(J12&lt;&gt;"",CONCATENATE(J12,"_ ",I12,". Type"),CONCATENATE(I12,". Type"))</f>
        <v>0</v>
      </c>
      <c r="L12" s="6"/>
      <c r="M12" s="6"/>
      <c r="N12" s="6"/>
      <c r="O12" s="6" t="s">
        <v>45</v>
      </c>
      <c r="P12" s="6" t="s">
        <v>46</v>
      </c>
      <c r="Q12" s="6" t="s">
        <v>87</v>
      </c>
      <c r="R12" s="6" t="s">
        <v>88</v>
      </c>
      <c r="S12" s="6"/>
      <c r="T12" s="6" t="s">
        <v>37</v>
      </c>
      <c r="U12" s="6"/>
      <c r="V12" s="6"/>
      <c r="W12" s="6" t="s">
        <v>38</v>
      </c>
      <c r="X12" s="6" t="s">
        <v>39</v>
      </c>
      <c r="Y12" s="6" t="s">
        <v>40</v>
      </c>
      <c r="Z12" s="6" t="s">
        <v>39</v>
      </c>
      <c r="AA12" s="6" t="s">
        <v>39</v>
      </c>
      <c r="AB12" s="6" t="s">
        <v>39</v>
      </c>
      <c r="AC12" s="6" t="s">
        <v>39</v>
      </c>
      <c r="AD12" s="6" t="s">
        <v>39</v>
      </c>
      <c r="AE12" s="6"/>
      <c r="AF12" s="6" t="s">
        <v>89</v>
      </c>
    </row>
    <row r="13" spans="1:32" ht="13.5" customHeight="1">
      <c r="A13" s="5">
        <f>IF(G13="UUID","UUID",SUBSTITUTE(SUBSTITUTE(CONCATENATE(IF(E13="Universally Unique","UU",E13),IF(G13&lt;&gt;I13,H13,F13),CONCATENATE(IF(I13="Identifier","ID",IF(I13="Text","",I13))))," ",""),"'",""))</f>
        <v>0</v>
      </c>
      <c r="B13" s="6" t="s">
        <v>90</v>
      </c>
      <c r="C13" s="6"/>
      <c r="D13" s="6" t="s">
        <v>33</v>
      </c>
      <c r="E13" s="6"/>
      <c r="F13" s="6"/>
      <c r="G13" s="6" t="s">
        <v>91</v>
      </c>
      <c r="H13" s="5" t="str">
        <f>IF(F13&lt;&gt;"",CONCATENATE(F13," ",G13),G13)</f>
        <v>Description</v>
      </c>
      <c r="I13" s="6" t="s">
        <v>92</v>
      </c>
      <c r="J13" s="6"/>
      <c r="K13" s="5">
        <f>IF(J13&lt;&gt;"",CONCATENATE(J13,"_ ",I13,". Type"),CONCATENATE(I13,". Type"))</f>
        <v>0</v>
      </c>
      <c r="L13" s="6"/>
      <c r="M13" s="6"/>
      <c r="N13" s="6"/>
      <c r="O13" s="6" t="s">
        <v>93</v>
      </c>
      <c r="P13" s="6" t="s">
        <v>46</v>
      </c>
      <c r="Q13" s="6" t="s">
        <v>94</v>
      </c>
      <c r="R13" s="6"/>
      <c r="S13" s="6"/>
      <c r="T13" s="6" t="s">
        <v>37</v>
      </c>
      <c r="U13" s="6"/>
      <c r="V13" s="6"/>
      <c r="W13" s="6" t="s">
        <v>38</v>
      </c>
      <c r="X13" s="6" t="s">
        <v>39</v>
      </c>
      <c r="Y13" s="6" t="s">
        <v>40</v>
      </c>
      <c r="Z13" s="6" t="s">
        <v>39</v>
      </c>
      <c r="AA13" s="6" t="s">
        <v>39</v>
      </c>
      <c r="AB13" s="6" t="s">
        <v>39</v>
      </c>
      <c r="AC13" s="6" t="s">
        <v>39</v>
      </c>
      <c r="AD13" s="6" t="s">
        <v>39</v>
      </c>
      <c r="AE13" s="6"/>
      <c r="AF13" s="6" t="s">
        <v>95</v>
      </c>
    </row>
    <row r="14" spans="1:32" ht="13.5" customHeight="1">
      <c r="A14" s="5">
        <f>IF(G14="UUID","UUID",SUBSTITUTE(SUBSTITUTE(CONCATENATE(IF(E14="Universally Unique","UU",E14),IF(G14&lt;&gt;I14,H14,F14),CONCATENATE(IF(I14="Identifier","ID",IF(I14="Text","",I14))))," ",""),"'",""))</f>
        <v>0</v>
      </c>
      <c r="B14" s="6" t="s">
        <v>96</v>
      </c>
      <c r="C14" s="6"/>
      <c r="D14" s="6" t="s">
        <v>33</v>
      </c>
      <c r="E14" s="6"/>
      <c r="F14" s="6"/>
      <c r="G14" s="6" t="s">
        <v>97</v>
      </c>
      <c r="H14" s="5" t="str">
        <f>IF(F14&lt;&gt;"",CONCATENATE(F14," ",G14),G14)</f>
        <v>Note</v>
      </c>
      <c r="I14" s="6" t="s">
        <v>92</v>
      </c>
      <c r="J14" s="6"/>
      <c r="K14" s="5">
        <f>IF(J14&lt;&gt;"",CONCATENATE(J14,"_ ",I14,". Type"),CONCATENATE(I14,". Type"))</f>
        <v>0</v>
      </c>
      <c r="L14" s="6"/>
      <c r="M14" s="6"/>
      <c r="N14" s="6"/>
      <c r="O14" s="6" t="s">
        <v>93</v>
      </c>
      <c r="P14" s="6" t="s">
        <v>46</v>
      </c>
      <c r="Q14" s="6" t="s">
        <v>98</v>
      </c>
      <c r="R14" s="6"/>
      <c r="S14" s="6"/>
      <c r="T14" s="6" t="s">
        <v>37</v>
      </c>
      <c r="U14" s="6"/>
      <c r="V14" s="6"/>
      <c r="W14" s="6" t="s">
        <v>38</v>
      </c>
      <c r="X14" s="6" t="s">
        <v>39</v>
      </c>
      <c r="Y14" s="6" t="s">
        <v>40</v>
      </c>
      <c r="Z14" s="6" t="s">
        <v>39</v>
      </c>
      <c r="AA14" s="6" t="s">
        <v>39</v>
      </c>
      <c r="AB14" s="6" t="s">
        <v>39</v>
      </c>
      <c r="AC14" s="6" t="s">
        <v>39</v>
      </c>
      <c r="AD14" s="6" t="s">
        <v>39</v>
      </c>
      <c r="AE14" s="6" t="s">
        <v>49</v>
      </c>
      <c r="AF14" s="6"/>
    </row>
    <row r="15" spans="1:32" ht="13.5" customHeight="1">
      <c r="A15" s="5">
        <f>IF(G15="UUID","UUID",SUBSTITUTE(SUBSTITUTE(CONCATENATE(IF(E15="Universally Unique","UU",E15),IF(G15&lt;&gt;I15,H15,F15),CONCATENATE(IF(I15="Identifier","ID",IF(I15="Text","",I15))))," ",""),"'",""))</f>
        <v>0</v>
      </c>
      <c r="B15" s="6" t="s">
        <v>99</v>
      </c>
      <c r="C15" s="6"/>
      <c r="D15" s="6" t="s">
        <v>33</v>
      </c>
      <c r="E15" s="6"/>
      <c r="F15" s="6" t="s">
        <v>100</v>
      </c>
      <c r="G15" s="6" t="s">
        <v>101</v>
      </c>
      <c r="H15" s="5">
        <f>IF(F15&lt;&gt;"",CONCATENATE(F15," ",G15),G15)</f>
        <v>0</v>
      </c>
      <c r="I15" s="6" t="s">
        <v>101</v>
      </c>
      <c r="J15" s="6" t="s">
        <v>100</v>
      </c>
      <c r="K15" s="5">
        <f>IF(J15&lt;&gt;"",CONCATENATE(J15,"_ ",I15,". Type"),CONCATENATE(I15,". Type"))</f>
        <v>0</v>
      </c>
      <c r="L15" s="6"/>
      <c r="M15" s="6"/>
      <c r="N15" s="6"/>
      <c r="O15" s="6" t="s">
        <v>45</v>
      </c>
      <c r="P15" s="6" t="s">
        <v>46</v>
      </c>
      <c r="Q15" s="6" t="s">
        <v>102</v>
      </c>
      <c r="R15" s="6"/>
      <c r="S15" s="6"/>
      <c r="T15" s="6" t="s">
        <v>37</v>
      </c>
      <c r="U15" s="6"/>
      <c r="V15" s="6"/>
      <c r="W15" s="6" t="s">
        <v>38</v>
      </c>
      <c r="X15" s="6" t="s">
        <v>39</v>
      </c>
      <c r="Y15" s="6" t="s">
        <v>40</v>
      </c>
      <c r="Z15" s="6" t="s">
        <v>39</v>
      </c>
      <c r="AA15" s="6" t="s">
        <v>39</v>
      </c>
      <c r="AB15" s="6" t="s">
        <v>39</v>
      </c>
      <c r="AC15" s="6" t="s">
        <v>39</v>
      </c>
      <c r="AD15" s="6" t="s">
        <v>39</v>
      </c>
      <c r="AE15" s="6" t="s">
        <v>49</v>
      </c>
      <c r="AF15" s="6"/>
    </row>
    <row r="16" spans="1:32" ht="13.5" customHeight="1">
      <c r="A16" s="5">
        <f>IF(G16="UUID","UUID",SUBSTITUTE(SUBSTITUTE(CONCATENATE(IF(E16="Universally Unique","UU",E16),IF(G16&lt;&gt;I16,H16,F16),CONCATENATE(IF(I16="Identifier","ID",IF(I16="Text","",I16))))," ",""),"'",""))</f>
        <v>0</v>
      </c>
      <c r="B16" s="6" t="s">
        <v>103</v>
      </c>
      <c r="C16" s="6"/>
      <c r="D16" s="6" t="s">
        <v>33</v>
      </c>
      <c r="E16" s="6"/>
      <c r="F16" s="6" t="s">
        <v>104</v>
      </c>
      <c r="G16" s="6" t="s">
        <v>44</v>
      </c>
      <c r="H16" s="5">
        <f>IF(F16&lt;&gt;"",CONCATENATE(F16," ",G16),G16)</f>
        <v>0</v>
      </c>
      <c r="I16" s="6" t="s">
        <v>44</v>
      </c>
      <c r="J16" s="6"/>
      <c r="K16" s="5">
        <f>IF(J16&lt;&gt;"",CONCATENATE(J16,"_ ",I16,". Type"),CONCATENATE(I16,". Type"))</f>
        <v>0</v>
      </c>
      <c r="L16" s="6"/>
      <c r="M16" s="6"/>
      <c r="N16" s="6" t="s">
        <v>105</v>
      </c>
      <c r="O16" s="6" t="s">
        <v>45</v>
      </c>
      <c r="P16" s="6" t="s">
        <v>46</v>
      </c>
      <c r="Q16" s="6" t="s">
        <v>106</v>
      </c>
      <c r="R16" s="6"/>
      <c r="S16" s="6" t="s">
        <v>107</v>
      </c>
      <c r="T16" s="6" t="s">
        <v>37</v>
      </c>
      <c r="U16" s="6"/>
      <c r="V16" s="6"/>
      <c r="W16" s="6" t="s">
        <v>38</v>
      </c>
      <c r="X16" s="6" t="s">
        <v>39</v>
      </c>
      <c r="Y16" s="6" t="s">
        <v>40</v>
      </c>
      <c r="Z16" s="6" t="s">
        <v>39</v>
      </c>
      <c r="AA16" s="6" t="s">
        <v>39</v>
      </c>
      <c r="AB16" s="6" t="s">
        <v>39</v>
      </c>
      <c r="AC16" s="6" t="s">
        <v>39</v>
      </c>
      <c r="AD16" s="6" t="s">
        <v>39</v>
      </c>
      <c r="AE16" s="6" t="s">
        <v>49</v>
      </c>
      <c r="AF16" s="6"/>
    </row>
    <row r="17" spans="1:32" ht="13.5" customHeight="1">
      <c r="A17" s="5">
        <f>IF(G17="UUID","UUID",SUBSTITUTE(SUBSTITUTE(CONCATENATE(IF(E17="Universally Unique","UU",E17),IF(G17&lt;&gt;I17,H17,F17),CONCATENATE(IF(I17="Identifier","ID",IF(I17="Text","",I17))))," ",""),"'",""))</f>
        <v>0</v>
      </c>
      <c r="B17" s="6" t="s">
        <v>108</v>
      </c>
      <c r="C17" s="6"/>
      <c r="D17" s="6" t="s">
        <v>33</v>
      </c>
      <c r="E17" s="6" t="s">
        <v>109</v>
      </c>
      <c r="F17" s="6"/>
      <c r="G17" s="6" t="s">
        <v>110</v>
      </c>
      <c r="H17" s="5">
        <f>IF(F17&lt;&gt;"",CONCATENATE(F17," ",G17),G17)</f>
        <v>0</v>
      </c>
      <c r="I17" s="6" t="s">
        <v>110</v>
      </c>
      <c r="J17" s="6"/>
      <c r="K17" s="5">
        <f>IF(J17&lt;&gt;"",CONCATENATE(J17,"_ ",I17,". Type"),CONCATENATE(I17,". Type"))</f>
        <v>0</v>
      </c>
      <c r="L17" s="6"/>
      <c r="M17" s="6"/>
      <c r="N17" s="6"/>
      <c r="O17" s="6" t="s">
        <v>45</v>
      </c>
      <c r="P17" s="6" t="s">
        <v>46</v>
      </c>
      <c r="Q17" s="6" t="s">
        <v>111</v>
      </c>
      <c r="R17" s="6"/>
      <c r="S17" s="6"/>
      <c r="T17" s="6" t="s">
        <v>37</v>
      </c>
      <c r="U17" s="6"/>
      <c r="V17" s="6"/>
      <c r="W17" s="6" t="s">
        <v>38</v>
      </c>
      <c r="X17" s="6" t="s">
        <v>39</v>
      </c>
      <c r="Y17" s="6" t="s">
        <v>40</v>
      </c>
      <c r="Z17" s="6" t="s">
        <v>39</v>
      </c>
      <c r="AA17" s="6" t="s">
        <v>39</v>
      </c>
      <c r="AB17" s="6" t="s">
        <v>39</v>
      </c>
      <c r="AC17" s="6" t="s">
        <v>39</v>
      </c>
      <c r="AD17" s="6" t="s">
        <v>39</v>
      </c>
      <c r="AE17" s="6" t="s">
        <v>49</v>
      </c>
      <c r="AF17" s="6"/>
    </row>
    <row r="18" spans="1:32" ht="13.5" customHeight="1">
      <c r="A18" s="5">
        <f>IF(G18="UUID","UUID",SUBSTITUTE(SUBSTITUTE(CONCATENATE(IF(E18="Universally Unique","UU",E18),IF(G18&lt;&gt;I18,H18,F18),CONCATENATE(IF(I18="Identifier","ID",IF(I18="Text","",I18))))," ",""),"'",""))</f>
        <v>0</v>
      </c>
      <c r="B18" s="6" t="s">
        <v>112</v>
      </c>
      <c r="C18" s="6"/>
      <c r="D18" s="6" t="s">
        <v>33</v>
      </c>
      <c r="E18" s="6" t="s">
        <v>113</v>
      </c>
      <c r="F18" s="6"/>
      <c r="G18" s="6" t="s">
        <v>110</v>
      </c>
      <c r="H18" s="5">
        <f>IF(F18&lt;&gt;"",CONCATENATE(F18," ",G18),G18)</f>
        <v>0</v>
      </c>
      <c r="I18" s="6" t="s">
        <v>110</v>
      </c>
      <c r="J18" s="6"/>
      <c r="K18" s="5">
        <f>IF(J18&lt;&gt;"",CONCATENATE(J18,"_ ",I18,". Type"),CONCATENATE(I18,". Type"))</f>
        <v>0</v>
      </c>
      <c r="L18" s="6"/>
      <c r="M18" s="6"/>
      <c r="N18" s="6"/>
      <c r="O18" s="6" t="s">
        <v>45</v>
      </c>
      <c r="P18" s="6" t="s">
        <v>46</v>
      </c>
      <c r="Q18" s="6" t="s">
        <v>114</v>
      </c>
      <c r="R18" s="6"/>
      <c r="S18" s="6"/>
      <c r="T18" s="6" t="s">
        <v>37</v>
      </c>
      <c r="U18" s="6"/>
      <c r="V18" s="6"/>
      <c r="W18" s="6" t="s">
        <v>38</v>
      </c>
      <c r="X18" s="6" t="s">
        <v>39</v>
      </c>
      <c r="Y18" s="6" t="s">
        <v>40</v>
      </c>
      <c r="Z18" s="6" t="s">
        <v>39</v>
      </c>
      <c r="AA18" s="6" t="s">
        <v>39</v>
      </c>
      <c r="AB18" s="6" t="s">
        <v>39</v>
      </c>
      <c r="AC18" s="6" t="s">
        <v>39</v>
      </c>
      <c r="AD18" s="6" t="s">
        <v>39</v>
      </c>
      <c r="AE18" s="6" t="s">
        <v>49</v>
      </c>
      <c r="AF18" s="6"/>
    </row>
    <row r="19" spans="1:32" ht="13.5" customHeight="1">
      <c r="A19" s="5">
        <f>IF(G19="UUID","UUID",SUBSTITUTE(SUBSTITUTE(CONCATENATE(IF(E19="Universally Unique","UU",E19),IF(G19&lt;&gt;I19,H19,F19),CONCATENATE(IF(I19="Identifier","ID",IF(I19="Text","",I19))))," ",""),"'",""))</f>
        <v>0</v>
      </c>
      <c r="B19" s="6" t="s">
        <v>115</v>
      </c>
      <c r="C19" s="6"/>
      <c r="D19" s="6" t="s">
        <v>33</v>
      </c>
      <c r="E19" s="6" t="s">
        <v>116</v>
      </c>
      <c r="F19" s="6"/>
      <c r="G19" s="6" t="s">
        <v>117</v>
      </c>
      <c r="H19" s="5" t="str">
        <f>IF(F19&lt;&gt;"",CONCATENATE(F19," ",G19),G19)</f>
        <v>Value</v>
      </c>
      <c r="I19" s="6" t="s">
        <v>118</v>
      </c>
      <c r="J19" s="6"/>
      <c r="K19" s="5">
        <f>IF(J19&lt;&gt;"",CONCATENATE(J19,"_ ",I19,". Type"),CONCATENATE(I19,". Type"))</f>
        <v>0</v>
      </c>
      <c r="L19" s="6"/>
      <c r="M19" s="6"/>
      <c r="N19" s="6" t="s">
        <v>119</v>
      </c>
      <c r="O19" s="6" t="s">
        <v>45</v>
      </c>
      <c r="P19" s="6" t="s">
        <v>46</v>
      </c>
      <c r="Q19" s="6" t="s">
        <v>120</v>
      </c>
      <c r="R19" s="6"/>
      <c r="S19" s="6" t="s">
        <v>121</v>
      </c>
      <c r="T19" s="6" t="s">
        <v>37</v>
      </c>
      <c r="U19" s="6"/>
      <c r="V19" s="6"/>
      <c r="W19" s="6" t="s">
        <v>38</v>
      </c>
      <c r="X19" s="6" t="s">
        <v>39</v>
      </c>
      <c r="Y19" s="6" t="s">
        <v>40</v>
      </c>
      <c r="Z19" s="6" t="s">
        <v>39</v>
      </c>
      <c r="AA19" s="6" t="s">
        <v>39</v>
      </c>
      <c r="AB19" s="6" t="s">
        <v>39</v>
      </c>
      <c r="AC19" s="6" t="s">
        <v>39</v>
      </c>
      <c r="AD19" s="6" t="s">
        <v>39</v>
      </c>
      <c r="AE19" s="6" t="s">
        <v>49</v>
      </c>
      <c r="AF19" s="6"/>
    </row>
    <row r="20" spans="1:32" ht="13.5" customHeight="1">
      <c r="A20" s="5">
        <f>IF(G20="UUID","UUID",SUBSTITUTE(SUBSTITUTE(CONCATENATE(IF(E20="Universally Unique","UU",E20),IF(G20&lt;&gt;I20,H20,F20),CONCATENATE(IF(I20="Identifier","ID",IF(I20="Text","",I20))))," ",""),"'",""))</f>
        <v>0</v>
      </c>
      <c r="B20" s="6" t="s">
        <v>122</v>
      </c>
      <c r="C20" s="6"/>
      <c r="D20" s="6" t="s">
        <v>33</v>
      </c>
      <c r="E20" s="6" t="s">
        <v>123</v>
      </c>
      <c r="F20" s="6"/>
      <c r="G20" s="6" t="s">
        <v>124</v>
      </c>
      <c r="H20" s="5" t="str">
        <f>IF(F20&lt;&gt;"",CONCATENATE(F20," ",G20),G20)</f>
        <v>Instruction</v>
      </c>
      <c r="I20" s="6" t="s">
        <v>92</v>
      </c>
      <c r="J20" s="6"/>
      <c r="K20" s="5">
        <f>IF(J20&lt;&gt;"",CONCATENATE(J20,"_ ",I20,". Type"),CONCATENATE(I20,". Type"))</f>
        <v>0</v>
      </c>
      <c r="L20" s="6"/>
      <c r="M20" s="6"/>
      <c r="N20" s="6" t="s">
        <v>125</v>
      </c>
      <c r="O20" s="6" t="s">
        <v>93</v>
      </c>
      <c r="P20" s="6" t="s">
        <v>46</v>
      </c>
      <c r="Q20" s="6" t="s">
        <v>126</v>
      </c>
      <c r="R20" s="6"/>
      <c r="S20" s="6" t="s">
        <v>127</v>
      </c>
      <c r="T20" s="6" t="s">
        <v>37</v>
      </c>
      <c r="U20" s="6"/>
      <c r="V20" s="6"/>
      <c r="W20" s="6" t="s">
        <v>38</v>
      </c>
      <c r="X20" s="6" t="s">
        <v>39</v>
      </c>
      <c r="Y20" s="6" t="s">
        <v>40</v>
      </c>
      <c r="Z20" s="6" t="s">
        <v>39</v>
      </c>
      <c r="AA20" s="6" t="s">
        <v>39</v>
      </c>
      <c r="AB20" s="6" t="s">
        <v>39</v>
      </c>
      <c r="AC20" s="6" t="s">
        <v>39</v>
      </c>
      <c r="AD20" s="6" t="s">
        <v>39</v>
      </c>
      <c r="AE20" s="6" t="s">
        <v>49</v>
      </c>
      <c r="AF20" s="6"/>
    </row>
    <row r="21" spans="1:32" ht="13.5" customHeight="1">
      <c r="A21" s="7">
        <f>SUBSTITUTE(SUBSTITUTE(CONCATENATE(IF(E21="Universally Unique","UU",E21),F21,IF(H21&lt;&gt;I21,H21,""),CONCATENATE(IF(I21="Identifier","ID",IF(I21="Text","",I21))))," ",""),"'","")</f>
        <v>0</v>
      </c>
      <c r="B21" s="7" t="s">
        <v>128</v>
      </c>
      <c r="C21" s="7"/>
      <c r="D21" s="7" t="s">
        <v>33</v>
      </c>
      <c r="E21" s="7" t="s">
        <v>129</v>
      </c>
      <c r="F21" s="7"/>
      <c r="G21" s="7"/>
      <c r="H21" s="7" t="str">
        <f>M21</f>
        <v>Party</v>
      </c>
      <c r="I21" s="7" t="s">
        <v>130</v>
      </c>
      <c r="J21" s="7"/>
      <c r="K21" s="7"/>
      <c r="L21" s="7"/>
      <c r="M21" s="7" t="s">
        <v>130</v>
      </c>
      <c r="N21" s="7" t="s">
        <v>131</v>
      </c>
      <c r="O21" s="7" t="s">
        <v>45</v>
      </c>
      <c r="P21" s="7" t="s">
        <v>132</v>
      </c>
      <c r="Q21" s="7" t="s">
        <v>133</v>
      </c>
      <c r="R21" s="7"/>
      <c r="S21" s="7" t="s">
        <v>134</v>
      </c>
      <c r="T21" s="7" t="s">
        <v>37</v>
      </c>
      <c r="U21" s="7"/>
      <c r="V21" s="7"/>
      <c r="W21" s="7" t="s">
        <v>38</v>
      </c>
      <c r="X21" s="7" t="s">
        <v>39</v>
      </c>
      <c r="Y21" s="7" t="s">
        <v>40</v>
      </c>
      <c r="Z21" s="7" t="s">
        <v>39</v>
      </c>
      <c r="AA21" s="7" t="s">
        <v>39</v>
      </c>
      <c r="AB21" s="7" t="s">
        <v>39</v>
      </c>
      <c r="AC21" s="7" t="s">
        <v>39</v>
      </c>
      <c r="AD21" s="7" t="s">
        <v>39</v>
      </c>
      <c r="AE21" s="7" t="s">
        <v>49</v>
      </c>
      <c r="AF21" s="7"/>
    </row>
    <row r="22" spans="1:32" ht="13.5" customHeight="1">
      <c r="A22" s="7">
        <f>SUBSTITUTE(SUBSTITUTE(CONCATENATE(IF(E22="Universally Unique","UU",E22),F22,IF(H22&lt;&gt;I22,H22,""),CONCATENATE(IF(I22="Identifier","ID",IF(I22="Text","",I22))))," ",""),"'","")</f>
        <v>0</v>
      </c>
      <c r="B22" s="7" t="s">
        <v>135</v>
      </c>
      <c r="C22" s="7"/>
      <c r="D22" s="7" t="s">
        <v>33</v>
      </c>
      <c r="E22" s="7" t="s">
        <v>136</v>
      </c>
      <c r="F22" s="7"/>
      <c r="G22" s="7"/>
      <c r="H22" s="7" t="str">
        <f>M22</f>
        <v>Party</v>
      </c>
      <c r="I22" s="7" t="s">
        <v>130</v>
      </c>
      <c r="J22" s="7"/>
      <c r="K22" s="7"/>
      <c r="L22" s="7"/>
      <c r="M22" s="7" t="s">
        <v>130</v>
      </c>
      <c r="N22" s="7" t="s">
        <v>137</v>
      </c>
      <c r="O22" s="7" t="s">
        <v>45</v>
      </c>
      <c r="P22" s="7" t="s">
        <v>132</v>
      </c>
      <c r="Q22" s="7" t="s">
        <v>138</v>
      </c>
      <c r="R22" s="7"/>
      <c r="S22" s="7" t="s">
        <v>134</v>
      </c>
      <c r="T22" s="7" t="s">
        <v>37</v>
      </c>
      <c r="U22" s="7"/>
      <c r="V22" s="7"/>
      <c r="W22" s="7" t="s">
        <v>38</v>
      </c>
      <c r="X22" s="7" t="s">
        <v>39</v>
      </c>
      <c r="Y22" s="7" t="s">
        <v>40</v>
      </c>
      <c r="Z22" s="7" t="s">
        <v>39</v>
      </c>
      <c r="AA22" s="7" t="s">
        <v>39</v>
      </c>
      <c r="AB22" s="7" t="s">
        <v>39</v>
      </c>
      <c r="AC22" s="7" t="s">
        <v>39</v>
      </c>
      <c r="AD22" s="7" t="s">
        <v>39</v>
      </c>
      <c r="AE22" s="7" t="s">
        <v>49</v>
      </c>
      <c r="AF22" s="7"/>
    </row>
    <row r="23" spans="1:32" ht="13.5" customHeight="1">
      <c r="A23" s="7">
        <f>SUBSTITUTE(SUBSTITUTE(CONCATENATE(IF(E23="Universally Unique","UU",E23),F23,IF(H23&lt;&gt;I23,H23,""),CONCATENATE(IF(I23="Identifier","ID",IF(I23="Text","",I23))))," ",""),"'","")</f>
        <v>0</v>
      </c>
      <c r="B23" s="7" t="s">
        <v>139</v>
      </c>
      <c r="C23" s="7"/>
      <c r="D23" s="7" t="s">
        <v>33</v>
      </c>
      <c r="E23" s="7" t="s">
        <v>140</v>
      </c>
      <c r="F23" s="7"/>
      <c r="G23" s="7"/>
      <c r="H23" s="7" t="str">
        <f>M23</f>
        <v>Party</v>
      </c>
      <c r="I23" s="7" t="s">
        <v>130</v>
      </c>
      <c r="J23" s="7"/>
      <c r="K23" s="7"/>
      <c r="L23" s="7"/>
      <c r="M23" s="7" t="s">
        <v>130</v>
      </c>
      <c r="N23" s="7" t="s">
        <v>141</v>
      </c>
      <c r="O23" s="7" t="s">
        <v>45</v>
      </c>
      <c r="P23" s="7" t="s">
        <v>132</v>
      </c>
      <c r="Q23" s="7" t="s">
        <v>142</v>
      </c>
      <c r="R23" s="7"/>
      <c r="S23" s="7" t="s">
        <v>134</v>
      </c>
      <c r="T23" s="7" t="s">
        <v>37</v>
      </c>
      <c r="U23" s="7"/>
      <c r="V23" s="7"/>
      <c r="W23" s="7" t="s">
        <v>38</v>
      </c>
      <c r="X23" s="7" t="s">
        <v>39</v>
      </c>
      <c r="Y23" s="7" t="s">
        <v>40</v>
      </c>
      <c r="Z23" s="7" t="s">
        <v>39</v>
      </c>
      <c r="AA23" s="7" t="s">
        <v>39</v>
      </c>
      <c r="AB23" s="7" t="s">
        <v>39</v>
      </c>
      <c r="AC23" s="7" t="s">
        <v>39</v>
      </c>
      <c r="AD23" s="7" t="s">
        <v>39</v>
      </c>
      <c r="AE23" s="7" t="s">
        <v>49</v>
      </c>
      <c r="AF23" s="7"/>
    </row>
    <row r="24" spans="1:32" ht="13.5" customHeight="1">
      <c r="A24" s="7">
        <f>SUBSTITUTE(SUBSTITUTE(CONCATENATE(IF(E24="Universally Unique","UU",E24),F24,IF(H24&lt;&gt;I24,H24,""),CONCATENATE(IF(I24="Identifier","ID",IF(I24="Text","",I24))))," ",""),"'","")</f>
        <v>0</v>
      </c>
      <c r="B24" s="7" t="s">
        <v>143</v>
      </c>
      <c r="C24" s="7"/>
      <c r="D24" s="7" t="s">
        <v>33</v>
      </c>
      <c r="E24" s="7"/>
      <c r="F24" s="7"/>
      <c r="G24" s="7"/>
      <c r="H24" s="7" t="str">
        <f>M24</f>
        <v>Shipment</v>
      </c>
      <c r="I24" s="7" t="s">
        <v>144</v>
      </c>
      <c r="J24" s="7"/>
      <c r="K24" s="7"/>
      <c r="L24" s="7"/>
      <c r="M24" s="7" t="s">
        <v>144</v>
      </c>
      <c r="N24" s="7"/>
      <c r="O24" s="7" t="s">
        <v>45</v>
      </c>
      <c r="P24" s="7" t="s">
        <v>132</v>
      </c>
      <c r="Q24" s="7" t="s">
        <v>145</v>
      </c>
      <c r="R24" s="7"/>
      <c r="S24" s="7"/>
      <c r="T24" s="7" t="s">
        <v>37</v>
      </c>
      <c r="U24" s="7"/>
      <c r="V24" s="7"/>
      <c r="W24" s="7" t="s">
        <v>38</v>
      </c>
      <c r="X24" s="7" t="s">
        <v>39</v>
      </c>
      <c r="Y24" s="7" t="s">
        <v>40</v>
      </c>
      <c r="Z24" s="7" t="s">
        <v>39</v>
      </c>
      <c r="AA24" s="7" t="s">
        <v>39</v>
      </c>
      <c r="AB24" s="7" t="s">
        <v>39</v>
      </c>
      <c r="AC24" s="7" t="s">
        <v>39</v>
      </c>
      <c r="AD24" s="7" t="s">
        <v>39</v>
      </c>
      <c r="AE24" s="7"/>
      <c r="AF24" s="7" t="s">
        <v>146</v>
      </c>
    </row>
    <row r="25" spans="1:32" ht="13.5" customHeight="1">
      <c r="A25" s="7">
        <f>SUBSTITUTE(SUBSTITUTE(CONCATENATE(IF(E25="Universally Unique","UU",E25),F25,IF(H25&lt;&gt;I25,H25,""),CONCATENATE(IF(I25="Identifier","ID",IF(I25="Text","",I25))))," ",""),"'","")</f>
        <v>0</v>
      </c>
      <c r="B25" s="7" t="s">
        <v>147</v>
      </c>
      <c r="C25" s="7"/>
      <c r="D25" s="7" t="s">
        <v>33</v>
      </c>
      <c r="E25" s="7"/>
      <c r="F25" s="7"/>
      <c r="G25" s="7"/>
      <c r="H25" s="7" t="str">
        <f>M25</f>
        <v>Document Reference</v>
      </c>
      <c r="I25" s="7" t="s">
        <v>148</v>
      </c>
      <c r="J25" s="7"/>
      <c r="K25" s="7"/>
      <c r="L25" s="7"/>
      <c r="M25" s="7" t="s">
        <v>148</v>
      </c>
      <c r="N25" s="7"/>
      <c r="O25" s="7" t="s">
        <v>93</v>
      </c>
      <c r="P25" s="7" t="s">
        <v>132</v>
      </c>
      <c r="Q25" s="7" t="s">
        <v>149</v>
      </c>
      <c r="R25" s="7"/>
      <c r="S25" s="7"/>
      <c r="T25" s="7" t="s">
        <v>37</v>
      </c>
      <c r="U25" s="7"/>
      <c r="V25" s="7"/>
      <c r="W25" s="7" t="s">
        <v>38</v>
      </c>
      <c r="X25" s="7" t="s">
        <v>39</v>
      </c>
      <c r="Y25" s="7" t="s">
        <v>40</v>
      </c>
      <c r="Z25" s="7" t="s">
        <v>39</v>
      </c>
      <c r="AA25" s="7" t="s">
        <v>39</v>
      </c>
      <c r="AB25" s="7" t="s">
        <v>39</v>
      </c>
      <c r="AC25" s="7" t="s">
        <v>39</v>
      </c>
      <c r="AD25" s="7" t="s">
        <v>39</v>
      </c>
      <c r="AE25" s="7" t="s">
        <v>49</v>
      </c>
      <c r="AF25" s="7"/>
    </row>
    <row r="26" spans="1:32" ht="13.5" customHeight="1">
      <c r="A26" s="7">
        <f>SUBSTITUTE(SUBSTITUTE(CONCATENATE(IF(E26="Universally Unique","UU",E26),F26,IF(H26&lt;&gt;I26,H26,""),CONCATENATE(IF(I26="Identifier","ID",IF(I26="Text","",I26))))," ",""),"'","")</f>
        <v>0</v>
      </c>
      <c r="B26" s="7" t="s">
        <v>150</v>
      </c>
      <c r="C26" s="7"/>
      <c r="D26" s="7" t="s">
        <v>33</v>
      </c>
      <c r="E26" s="7"/>
      <c r="F26" s="7"/>
      <c r="G26" s="7"/>
      <c r="H26" s="7" t="str">
        <f>M26</f>
        <v>Exchange Rate</v>
      </c>
      <c r="I26" s="7" t="s">
        <v>151</v>
      </c>
      <c r="J26" s="7"/>
      <c r="K26" s="7"/>
      <c r="L26" s="7"/>
      <c r="M26" s="7" t="s">
        <v>151</v>
      </c>
      <c r="N26" s="7"/>
      <c r="O26" s="7" t="s">
        <v>93</v>
      </c>
      <c r="P26" s="7" t="s">
        <v>132</v>
      </c>
      <c r="Q26" s="7" t="s">
        <v>152</v>
      </c>
      <c r="R26" s="7"/>
      <c r="S26" s="7"/>
      <c r="T26" s="7" t="s">
        <v>37</v>
      </c>
      <c r="U26" s="7"/>
      <c r="V26" s="7"/>
      <c r="W26" s="7" t="s">
        <v>38</v>
      </c>
      <c r="X26" s="7" t="s">
        <v>39</v>
      </c>
      <c r="Y26" s="7" t="s">
        <v>40</v>
      </c>
      <c r="Z26" s="7" t="s">
        <v>39</v>
      </c>
      <c r="AA26" s="7" t="s">
        <v>39</v>
      </c>
      <c r="AB26" s="7" t="s">
        <v>39</v>
      </c>
      <c r="AC26" s="7" t="s">
        <v>39</v>
      </c>
      <c r="AD26" s="7" t="s">
        <v>39</v>
      </c>
      <c r="AE26" s="7" t="s">
        <v>49</v>
      </c>
      <c r="AF26" s="7"/>
    </row>
    <row r="27" spans="1:32" ht="13.5" customHeight="1">
      <c r="A27" s="7">
        <f>SUBSTITUTE(SUBSTITUTE(CONCATENATE(IF(E27="Universally Unique","UU",E27),F27,IF(H27&lt;&gt;I27,H27,""),CONCATENATE(IF(I27="Identifier","ID",IF(I27="Text","",I27))))," ",""),"'","")</f>
        <v>0</v>
      </c>
      <c r="B27" s="7" t="s">
        <v>153</v>
      </c>
      <c r="C27" s="7"/>
      <c r="D27" s="7" t="s">
        <v>33</v>
      </c>
      <c r="E27" s="7"/>
      <c r="F27" s="7"/>
      <c r="G27" s="7"/>
      <c r="H27" s="7" t="str">
        <f>M27</f>
        <v>Document Distribution</v>
      </c>
      <c r="I27" s="7" t="s">
        <v>154</v>
      </c>
      <c r="J27" s="7"/>
      <c r="K27" s="7"/>
      <c r="L27" s="7"/>
      <c r="M27" s="7" t="s">
        <v>154</v>
      </c>
      <c r="N27" s="7"/>
      <c r="O27" s="7" t="s">
        <v>93</v>
      </c>
      <c r="P27" s="7" t="s">
        <v>132</v>
      </c>
      <c r="Q27" s="7" t="s">
        <v>155</v>
      </c>
      <c r="R27" s="7"/>
      <c r="S27" s="7"/>
      <c r="T27" s="7" t="s">
        <v>37</v>
      </c>
      <c r="U27" s="7"/>
      <c r="V27" s="7"/>
      <c r="W27" s="7" t="s">
        <v>38</v>
      </c>
      <c r="X27" s="7" t="s">
        <v>39</v>
      </c>
      <c r="Y27" s="7" t="s">
        <v>40</v>
      </c>
      <c r="Z27" s="7" t="s">
        <v>39</v>
      </c>
      <c r="AA27" s="7" t="s">
        <v>39</v>
      </c>
      <c r="AB27" s="7" t="s">
        <v>39</v>
      </c>
      <c r="AC27" s="7" t="s">
        <v>39</v>
      </c>
      <c r="AD27" s="7" t="s">
        <v>39</v>
      </c>
      <c r="AE27" s="7"/>
      <c r="AF27" s="7" t="s">
        <v>156</v>
      </c>
    </row>
    <row r="28" spans="1:32" ht="13.5" customHeight="1">
      <c r="A28" s="7">
        <f>SUBSTITUTE(SUBSTITUTE(CONCATENATE(IF(E28="Universally Unique","UU",E28),F28,IF(H28&lt;&gt;I28,H28,""),CONCATENATE(IF(I28="Identifier","ID",IF(I28="Text","",I28))))," ",""),"'","")</f>
        <v>0</v>
      </c>
      <c r="B28" s="7" t="s">
        <v>157</v>
      </c>
      <c r="C28" s="7"/>
      <c r="D28" s="7" t="s">
        <v>33</v>
      </c>
      <c r="E28" s="7"/>
      <c r="F28" s="7"/>
      <c r="G28" s="7"/>
      <c r="H28" s="7" t="str">
        <f>M28</f>
        <v>Signature</v>
      </c>
      <c r="I28" s="7" t="s">
        <v>158</v>
      </c>
      <c r="J28" s="7"/>
      <c r="K28" s="7"/>
      <c r="L28" s="7"/>
      <c r="M28" s="7" t="s">
        <v>158</v>
      </c>
      <c r="N28" s="7"/>
      <c r="O28" s="7" t="s">
        <v>93</v>
      </c>
      <c r="P28" s="7" t="s">
        <v>132</v>
      </c>
      <c r="Q28" s="7" t="s">
        <v>159</v>
      </c>
      <c r="R28" s="7"/>
      <c r="S28" s="7"/>
      <c r="T28" s="7" t="s">
        <v>37</v>
      </c>
      <c r="U28" s="7"/>
      <c r="V28" s="7"/>
      <c r="W28" s="7" t="s">
        <v>38</v>
      </c>
      <c r="X28" s="7" t="s">
        <v>39</v>
      </c>
      <c r="Y28" s="7" t="s">
        <v>40</v>
      </c>
      <c r="Z28" s="7" t="s">
        <v>39</v>
      </c>
      <c r="AA28" s="7" t="s">
        <v>39</v>
      </c>
      <c r="AB28" s="7" t="s">
        <v>39</v>
      </c>
      <c r="AC28" s="7" t="s">
        <v>39</v>
      </c>
      <c r="AD28" s="7" t="s">
        <v>39</v>
      </c>
      <c r="AE28" s="7" t="s">
        <v>49</v>
      </c>
      <c r="AF28" s="7"/>
    </row>
    <row r="29" spans="1:32" s="9" customFormat="1" ht="13.5" customHeight="1">
      <c r="A29" s="8"/>
      <c r="B29" s="8"/>
      <c r="C29" s="8"/>
      <c r="D29" s="8"/>
      <c r="E29" s="8"/>
      <c r="F29" s="8"/>
      <c r="G29" s="8"/>
      <c r="H29" s="8"/>
      <c r="I29" s="8"/>
      <c r="J29" s="8"/>
      <c r="K29" s="8"/>
      <c r="L29" s="8"/>
      <c r="M29" s="8"/>
      <c r="N29" s="8"/>
      <c r="O29" s="8"/>
      <c r="P29" s="8" t="s">
        <v>160</v>
      </c>
      <c r="Q29" s="8"/>
      <c r="R29" s="8"/>
      <c r="S29" s="8"/>
      <c r="T29" s="8"/>
      <c r="U29" s="8"/>
      <c r="V29" s="8"/>
      <c r="W29" s="8"/>
      <c r="X29" s="8"/>
      <c r="Y29" s="8"/>
      <c r="Z29" s="8"/>
      <c r="AA29" s="8"/>
      <c r="AB29" s="8"/>
      <c r="AC29" s="8"/>
      <c r="AD29" s="8"/>
      <c r="AE29" s="8"/>
      <c r="AF29"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