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25" windowWidth="15480" windowHeight="8205" activeTab="0"/>
  </bookViews>
  <sheets>
    <sheet name="Request For Quotation" sheetId="1" r:id="rId1"/>
  </sheets>
  <definedNames>
    <definedName name="_xlnm._FilterDatabase" localSheetId="0" hidden="1">'Request For Quotation'!$A$1:$IV$1</definedName>
    <definedName name="BuiltIn_AutoFilter___1">"$Invoice.$#REF!$#REF!:$#REF!$#REF!"</definedName>
    <definedName name="Excel_BuiltIn_Print_Titles_11">'Request For Quotation'!$A$2:$IC$2</definedName>
    <definedName name="Excel_BuiltIn_Print_Titles_1___0">"$Invoice.$#REF!$#REF!:$#REF!$#REF!"</definedName>
    <definedName name="_xlnm.Print_Area" localSheetId="0">'Request For Quotation'!$A$2:$AE$18</definedName>
    <definedName name="_xlnm.Print_Titles" localSheetId="0">'Request For Quotation'!$2:$2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<sst xmlns="http://schemas.openxmlformats.org/spreadsheetml/2006/main" count="237" uniqueCount="121">
  <si>
    <t>Additional</t>
  </si>
  <si>
    <t>0..n</t>
  </si>
  <si>
    <t>Request For Quotation. Signature</t>
  </si>
  <si>
    <t>Signature</t>
  </si>
  <si>
    <t>Associates the Request For Quotation with zero or more signatures.</t>
  </si>
  <si>
    <t>Originator</t>
  </si>
  <si>
    <t>Customer Party</t>
  </si>
  <si>
    <t>Seller</t>
  </si>
  <si>
    <t>Supplier Party</t>
  </si>
  <si>
    <t>Request For Quotation. Delivery</t>
  </si>
  <si>
    <t>Delivery</t>
  </si>
  <si>
    <t>Request For Quotation. Delivery Terms</t>
  </si>
  <si>
    <t>Delivery Terms</t>
  </si>
  <si>
    <t>Destination</t>
  </si>
  <si>
    <t>Country</t>
  </si>
  <si>
    <t>Request For Quotation. Contract</t>
  </si>
  <si>
    <t>Contract</t>
  </si>
  <si>
    <t>Request For Quotation. Request For Quotation Line</t>
  </si>
  <si>
    <t>Request For Quotation Line</t>
  </si>
  <si>
    <t>1..n</t>
  </si>
  <si>
    <t>END</t>
  </si>
  <si>
    <t>Request For Quotation. Line Count. Numeric</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</si>
  <si>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</si>
  <si>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</si>
  <si>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</si>
  <si>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</si>
  <si>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</si>
  <si>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</si>
  <si>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</si>
  <si>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</si>
  <si>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</si>
  <si>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</si>
  <si>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</si>
  <si>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</si>
  <si>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</si>
  <si>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</si>
  <si>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</si>
  <si>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</si>
  <si>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</si>
  <si>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</si>
  <si>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</si>
  <si>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</si>
  <si>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</si>
  <si>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</si>
  <si>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</si>
  <si>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</si>
  <si>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</si>
  <si>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</si>
  <si>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</si>
  <si>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</si>
  <si>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</si>
  <si>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</si>
  <si>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</si>
  <si>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</si>
  <si>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</si>
  <si>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Request For Quotation. Details</t>
  </si>
  <si>
    <t>Request For Quotation</t>
  </si>
  <si>
    <t>Purchase Order</t>
  </si>
  <si>
    <t>ABIE</t>
  </si>
  <si>
    <t>2.0</t>
  </si>
  <si>
    <t>Procurement</t>
  </si>
  <si>
    <t>Identifier</t>
  </si>
  <si>
    <t>0..1</t>
  </si>
  <si>
    <t>BBIE</t>
  </si>
  <si>
    <t>Copy</t>
  </si>
  <si>
    <t>Indicator</t>
  </si>
  <si>
    <t>UUID</t>
  </si>
  <si>
    <t>Request For Quotation. Issue Date. Date</t>
  </si>
  <si>
    <t>Issue</t>
  </si>
  <si>
    <t>Date</t>
  </si>
  <si>
    <t>Request For Quotation. Issue Time. Time</t>
  </si>
  <si>
    <t>Time</t>
  </si>
  <si>
    <t>Request For Quotation. Note. Text</t>
  </si>
  <si>
    <t>Note</t>
  </si>
  <si>
    <t>Text</t>
  </si>
  <si>
    <t>Currency</t>
  </si>
  <si>
    <t>Code</t>
  </si>
  <si>
    <t>Pricing</t>
  </si>
  <si>
    <t>Catalogue</t>
  </si>
  <si>
    <t>Document Reference</t>
  </si>
  <si>
    <t>ASBIE</t>
  </si>
  <si>
    <t>2.0.5</t>
  </si>
  <si>
    <t>Identifier. Type</t>
  </si>
  <si>
    <t>NES</t>
  </si>
  <si>
    <t>Profile</t>
  </si>
  <si>
    <t>BasicProcurementProcess</t>
  </si>
  <si>
    <t>Request For Quotation. Profile Identifier. Identifier</t>
  </si>
  <si>
    <t>Request For Quotation. Identifier</t>
  </si>
  <si>
    <t>Request For Quotation. UBL Version Identifier. Identifier</t>
  </si>
  <si>
    <t>UBL Version</t>
  </si>
  <si>
    <t>Request For Quotation. UUID. Identifier</t>
  </si>
  <si>
    <t>Request For Quotation. Copy_ Indicator. Indicator</t>
  </si>
  <si>
    <t>Request For Quotation. Pricing_ Currency Code. Code</t>
  </si>
  <si>
    <t>The document used to request a Quotation for goods and services from a Seller.</t>
  </si>
  <si>
    <t>The earliest version of the UBL 2 schema for this document type that defines all of the elements that might be encountered in the current instance.</t>
  </si>
  <si>
    <t>An identifier for the Request For Quotation assigned by the Originator.</t>
  </si>
  <si>
    <t>Indicates whether the Request For Quotation is a copy (true) or not (false).</t>
  </si>
  <si>
    <t>A computer-generated universally unique identifier (UUID) for the Request for Quotation instance.</t>
  </si>
  <si>
    <t>The date assigned by the Originator on which the Quotation was requested.</t>
  </si>
  <si>
    <t>The time assigned by the Originator on which the Quotation was requested.</t>
  </si>
  <si>
    <t>Free-form text applying to the Request For Quotation. This element may contain notes or any other similar information that is not contained explicitly in another structure.</t>
  </si>
  <si>
    <t>The currency that the Seller should use to price the Quotation.</t>
  </si>
  <si>
    <t>The number of lines in the document.</t>
  </si>
  <si>
    <t>An association to a Catalogue.</t>
  </si>
  <si>
    <t>An association to other documents.</t>
  </si>
  <si>
    <t>An association to the Originator.</t>
  </si>
  <si>
    <t>An association to the Seller.</t>
  </si>
  <si>
    <t>An association to Delivery.</t>
  </si>
  <si>
    <t>An association to Delivery Terms.</t>
  </si>
  <si>
    <t>An association to the country of destination (for customs purposes for potential orders).</t>
  </si>
  <si>
    <t>An association to a framework agreement or contract.</t>
  </si>
  <si>
    <t>An association to one or more Request For Quotation Lines.</t>
  </si>
  <si>
    <t>Request For Quotation. Customization Identifier. Identifier</t>
  </si>
  <si>
    <t>Customization</t>
  </si>
  <si>
    <t>Identifies a user-defined profile of the customization of UBL being used.</t>
  </si>
  <si>
    <t>Request For Quotation. Catalogue_ Document Reference. Document Reference</t>
  </si>
  <si>
    <t>Request For Quotation. Additional_ Document Reference. Document Reference</t>
  </si>
  <si>
    <t>Request For Quotation. Originator_ Customer Party. Customer Party</t>
  </si>
  <si>
    <t>Request For Quotation. Seller_ Supplier Party. Supplier Party</t>
  </si>
  <si>
    <t>Request For Quotation. Destination_ Country. Country</t>
  </si>
  <si>
    <t>Identifies a user-defined customization of UBL for a specific 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</si>
</sst>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4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horizontal="right" vertical="top" wrapText="1"/>
      <protection locked="0"/>
    </xf>
    <xf numFmtId="0" fontId="2" fillId="6" borderId="0" xfId="0" applyFont="1" applyFill="1" applyAlignment="1" applyProtection="1">
      <alignment vertical="top" wrapText="1"/>
      <protection locked="0"/>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Fill="1" applyBorder="1" applyAlignment="1">
      <alignment/>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76.28125" style="1" customWidth="1"/>
    <col min="3" max="3" width="11.7109375" style="1" customWidth="1"/>
    <col min="4" max="4" width="25.8515625" style="1" customWidth="1"/>
    <col min="5" max="5" width="16.421875" style="1" customWidth="1"/>
    <col min="6" max="6" width="17.421875" style="1" customWidth="1"/>
    <col min="7" max="7" width="11.7109375" style="1" customWidth="1"/>
    <col min="8" max="8" width="17.14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25</v>
      </c>
      <c r="B1" s="4" t="s">
        <v>26</v>
      </c>
      <c r="C1" s="5" t="s">
        <v>27</v>
      </c>
      <c r="D1" s="6" t="s">
        <v>28</v>
      </c>
      <c r="E1" s="7" t="s">
        <v>29</v>
      </c>
      <c r="F1" s="8" t="s">
        <v>30</v>
      </c>
      <c r="G1" s="8" t="s">
        <v>31</v>
      </c>
      <c r="H1" s="5" t="s">
        <v>32</v>
      </c>
      <c r="I1" s="5" t="s">
        <v>33</v>
      </c>
      <c r="J1" s="5"/>
      <c r="K1" s="5" t="s">
        <v>34</v>
      </c>
      <c r="L1" s="5" t="s">
        <v>35</v>
      </c>
      <c r="M1" s="7" t="s">
        <v>36</v>
      </c>
      <c r="N1" s="5" t="s">
        <v>37</v>
      </c>
      <c r="O1" s="6" t="s">
        <v>38</v>
      </c>
      <c r="P1" s="5" t="s">
        <v>39</v>
      </c>
      <c r="Q1" s="8" t="s">
        <v>40</v>
      </c>
      <c r="R1" s="9" t="s">
        <v>41</v>
      </c>
      <c r="S1" s="9" t="s">
        <v>42</v>
      </c>
      <c r="T1" s="9" t="s">
        <v>43</v>
      </c>
      <c r="U1" s="10" t="s">
        <v>44</v>
      </c>
      <c r="V1" s="10" t="s">
        <v>45</v>
      </c>
      <c r="W1" s="4" t="s">
        <v>46</v>
      </c>
      <c r="X1" s="4" t="s">
        <v>47</v>
      </c>
      <c r="Y1" s="4" t="s">
        <v>48</v>
      </c>
      <c r="Z1" s="4" t="s">
        <v>49</v>
      </c>
      <c r="AA1" s="4" t="s">
        <v>50</v>
      </c>
      <c r="AB1" s="4" t="s">
        <v>51</v>
      </c>
      <c r="AC1" s="4" t="s">
        <v>52</v>
      </c>
      <c r="AD1" s="4" t="s">
        <v>53</v>
      </c>
      <c r="AE1" s="4" t="s">
        <v>54</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RequestForQuotation</v>
      </c>
      <c r="B2" s="12" t="s">
        <v>55</v>
      </c>
      <c r="C2" s="13"/>
      <c r="D2" s="13" t="s">
        <v>56</v>
      </c>
      <c r="E2" s="13"/>
      <c r="F2" s="13"/>
      <c r="G2" s="13"/>
      <c r="H2" s="13"/>
      <c r="I2" s="13"/>
      <c r="J2" s="13"/>
      <c r="K2" s="13"/>
      <c r="L2" s="13"/>
      <c r="M2" s="13"/>
      <c r="N2" s="13" t="s">
        <v>57</v>
      </c>
      <c r="O2" s="14"/>
      <c r="P2" s="13" t="s">
        <v>58</v>
      </c>
      <c r="Q2" s="15" t="s">
        <v>93</v>
      </c>
      <c r="R2" s="15"/>
      <c r="S2" s="16"/>
      <c r="T2" s="17" t="s">
        <v>59</v>
      </c>
      <c r="U2" s="13"/>
      <c r="V2" s="13"/>
      <c r="W2" s="13" t="s">
        <v>60</v>
      </c>
      <c r="X2" s="13"/>
      <c r="Y2" s="13"/>
      <c r="Z2" s="13"/>
      <c r="AA2" s="13"/>
      <c r="AB2" s="13"/>
      <c r="AC2" s="13"/>
      <c r="AD2" s="13"/>
      <c r="AE2" s="13"/>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46" customFormat="1" ht="12.75" customHeight="1">
      <c r="A3" s="19" t="str">
        <f>SUBSTITUTE(SUBSTITUTE(CONCATENATE(IF(E3="Universally Unique","UU",E3),IF(G3&lt;&gt;I3,H3,F3),CONCATENATE(IF(I3="Identifier","ID",IF(I3="Text","",I3))))," ",""),"'","")</f>
        <v>UBLVersionID</v>
      </c>
      <c r="B3" s="39" t="s">
        <v>88</v>
      </c>
      <c r="C3" s="11"/>
      <c r="D3" s="1" t="s">
        <v>56</v>
      </c>
      <c r="E3" s="41"/>
      <c r="F3" s="41" t="s">
        <v>89</v>
      </c>
      <c r="G3" s="11" t="s">
        <v>61</v>
      </c>
      <c r="H3" s="1" t="str">
        <f>IF(F3&lt;&gt;"",CONCATENATE(F3," ",G3),G3)</f>
        <v>UBL Version Identifier</v>
      </c>
      <c r="I3" s="11" t="s">
        <v>61</v>
      </c>
      <c r="J3" s="11"/>
      <c r="K3" s="1" t="str">
        <f>IF(J3&lt;&gt;"",CONCATENATE(J3,"_ ",I3,". Type"),CONCATENATE(I3,". Type"))</f>
        <v>Identifier. Type</v>
      </c>
      <c r="L3" s="11"/>
      <c r="M3" s="11"/>
      <c r="N3" s="11"/>
      <c r="O3" s="42" t="s">
        <v>62</v>
      </c>
      <c r="P3" s="11" t="s">
        <v>63</v>
      </c>
      <c r="Q3" s="43" t="s">
        <v>94</v>
      </c>
      <c r="R3" s="44" t="s">
        <v>81</v>
      </c>
      <c r="S3" s="11"/>
      <c r="T3" s="45" t="s">
        <v>59</v>
      </c>
      <c r="U3" s="11"/>
      <c r="V3" s="11"/>
      <c r="W3" s="1" t="s">
        <v>60</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6" customFormat="1" ht="12.75" customHeight="1">
      <c r="A4" s="19" t="str">
        <f>SUBSTITUTE(SUBSTITUTE(CONCATENATE(IF(E4="Universally Unique","UU",E4),IF(G4&lt;&gt;I4,H4,F4),CONCATENATE(IF(I4="Identifier","ID",IF(I4="Text","",I4))))," ",""),"'","")</f>
        <v>CustomizationID</v>
      </c>
      <c r="B4" s="39" t="s">
        <v>112</v>
      </c>
      <c r="C4" s="11"/>
      <c r="D4" t="s">
        <v>56</v>
      </c>
      <c r="E4" s="41"/>
      <c r="F4" s="41" t="s">
        <v>113</v>
      </c>
      <c r="G4" s="44" t="s">
        <v>61</v>
      </c>
      <c r="H4" s="44" t="s">
        <v>61</v>
      </c>
      <c r="I4" s="44" t="s">
        <v>61</v>
      </c>
      <c r="J4" s="11"/>
      <c r="K4" s="47" t="s">
        <v>82</v>
      </c>
      <c r="L4" s="11"/>
      <c r="M4" s="11"/>
      <c r="N4" s="41"/>
      <c r="O4" s="42" t="s">
        <v>62</v>
      </c>
      <c r="P4" s="47" t="s">
        <v>63</v>
      </c>
      <c r="Q4" s="43" t="s">
        <v>120</v>
      </c>
      <c r="R4" s="47" t="s">
        <v>83</v>
      </c>
      <c r="S4" s="11"/>
      <c r="T4" s="45" t="s">
        <v>59</v>
      </c>
      <c r="U4" s="11"/>
      <c r="V4" s="11"/>
      <c r="W4" s="1" t="s">
        <v>60</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6" customFormat="1" ht="12.75" customHeight="1">
      <c r="A5" s="19" t="str">
        <f>SUBSTITUTE(SUBSTITUTE(CONCATENATE(IF(E5="Universally Unique","UU",E5),IF(G5&lt;&gt;I5,H5,F5),CONCATENATE(IF(I5="Identifier","ID",IF(I5="Text","",I5))))," ",""),"'","")</f>
        <v>ProfileID</v>
      </c>
      <c r="B5" s="39" t="s">
        <v>86</v>
      </c>
      <c r="C5" s="11"/>
      <c r="D5" s="1" t="s">
        <v>56</v>
      </c>
      <c r="E5" s="41"/>
      <c r="F5" s="41" t="s">
        <v>84</v>
      </c>
      <c r="G5" s="44" t="s">
        <v>61</v>
      </c>
      <c r="H5" s="44" t="s">
        <v>61</v>
      </c>
      <c r="I5" s="44" t="s">
        <v>61</v>
      </c>
      <c r="J5" s="11"/>
      <c r="K5" s="47" t="s">
        <v>82</v>
      </c>
      <c r="L5" s="11"/>
      <c r="M5" s="11"/>
      <c r="N5" s="41"/>
      <c r="O5" s="42" t="s">
        <v>62</v>
      </c>
      <c r="P5" s="47" t="s">
        <v>63</v>
      </c>
      <c r="Q5" s="43" t="s">
        <v>114</v>
      </c>
      <c r="R5" s="47" t="s">
        <v>85</v>
      </c>
      <c r="S5" s="11"/>
      <c r="T5" s="45" t="s">
        <v>59</v>
      </c>
      <c r="U5" s="11"/>
      <c r="V5" s="11"/>
      <c r="W5" s="1" t="s">
        <v>60</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9" t="str">
        <f>SUBSTITUTE(SUBSTITUTE(CONCATENATE(IF(E6="Universally Unique","UU",E6),IF(G6&lt;&gt;I6,H6,F6),CONCATENATE(IF(I6="Identifier","ID",IF(I6="Text","",I6))))," ",""),"'","")</f>
        <v>ID</v>
      </c>
      <c r="B6" s="39" t="s">
        <v>87</v>
      </c>
      <c r="D6" s="1" t="s">
        <v>56</v>
      </c>
      <c r="G6" s="1" t="s">
        <v>61</v>
      </c>
      <c r="H6" s="1" t="str">
        <f aca="true" t="shared" si="0" ref="H6:H12">IF(F6&lt;&gt;"",CONCATENATE(F6," ",G6),G6)</f>
        <v>Identifier</v>
      </c>
      <c r="I6" s="1" t="s">
        <v>61</v>
      </c>
      <c r="K6" s="1" t="str">
        <f aca="true" t="shared" si="1" ref="K6:K12">IF(J6&lt;&gt;"",CONCATENATE(J6,"_ ",I6,". Type"),CONCATENATE(I6,". Type"))</f>
        <v>Identifier. Type</v>
      </c>
      <c r="O6" s="2" t="s">
        <v>62</v>
      </c>
      <c r="P6" s="1" t="s">
        <v>63</v>
      </c>
      <c r="Q6" s="20" t="s">
        <v>95</v>
      </c>
      <c r="T6" s="21" t="s">
        <v>59</v>
      </c>
      <c r="W6" s="1" t="s">
        <v>60</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row>
    <row r="7" spans="1:145" ht="12.75" customHeight="1">
      <c r="A7" s="19" t="str">
        <f>SUBSTITUTE(SUBSTITUTE(CONCATENATE(IF(E7="Universally Unique","UU",E7),IF(G7&lt;&gt;I7,H7,F7),CONCATENATE(IF(I7="Identifier","ID",IF(I7="Text","",I7))))," ",""),"'","")</f>
        <v>CopyIndicator</v>
      </c>
      <c r="B7" s="39" t="s">
        <v>91</v>
      </c>
      <c r="D7" s="1" t="s">
        <v>56</v>
      </c>
      <c r="E7" s="1" t="s">
        <v>64</v>
      </c>
      <c r="G7" s="1" t="s">
        <v>65</v>
      </c>
      <c r="H7" s="1" t="str">
        <f t="shared" si="0"/>
        <v>Indicator</v>
      </c>
      <c r="I7" s="1" t="s">
        <v>65</v>
      </c>
      <c r="K7" s="1" t="str">
        <f t="shared" si="1"/>
        <v>Indicator. Type</v>
      </c>
      <c r="O7" s="2" t="s">
        <v>62</v>
      </c>
      <c r="P7" s="1" t="s">
        <v>63</v>
      </c>
      <c r="Q7" s="3" t="s">
        <v>96</v>
      </c>
      <c r="T7" s="21" t="s">
        <v>59</v>
      </c>
      <c r="W7" s="1" t="s">
        <v>60</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row>
    <row r="8" spans="1:145" ht="12.75" customHeight="1">
      <c r="A8" s="19" t="s">
        <v>66</v>
      </c>
      <c r="B8" s="39" t="s">
        <v>90</v>
      </c>
      <c r="D8" s="1" t="s">
        <v>56</v>
      </c>
      <c r="E8"/>
      <c r="G8" t="s">
        <v>66</v>
      </c>
      <c r="H8" s="1" t="str">
        <f t="shared" si="0"/>
        <v>UUID</v>
      </c>
      <c r="I8" s="1" t="s">
        <v>61</v>
      </c>
      <c r="K8" s="1" t="str">
        <f t="shared" si="1"/>
        <v>Identifier. Type</v>
      </c>
      <c r="O8" s="2" t="s">
        <v>62</v>
      </c>
      <c r="P8" s="1" t="s">
        <v>63</v>
      </c>
      <c r="Q8" s="22" t="s">
        <v>97</v>
      </c>
      <c r="T8" s="21" t="s">
        <v>59</v>
      </c>
      <c r="W8" s="1" t="s">
        <v>60</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9" t="str">
        <f>SUBSTITUTE(SUBSTITUTE(CONCATENATE(IF(E9="Universally Unique","UU",E9),IF(G9&lt;&gt;I9,H9,F9),CONCATENATE(IF(I9="Identifier","ID",IF(I9="Text","",I9))))," ",""),"'","")</f>
        <v>IssueDate</v>
      </c>
      <c r="B9" s="19" t="s">
        <v>67</v>
      </c>
      <c r="D9" s="1" t="s">
        <v>56</v>
      </c>
      <c r="F9" s="1" t="s">
        <v>68</v>
      </c>
      <c r="G9" s="1" t="s">
        <v>69</v>
      </c>
      <c r="H9" s="1" t="str">
        <f t="shared" si="0"/>
        <v>Issue Date</v>
      </c>
      <c r="I9" s="1" t="s">
        <v>69</v>
      </c>
      <c r="K9" s="1" t="str">
        <f t="shared" si="1"/>
        <v>Date. Type</v>
      </c>
      <c r="O9" s="2">
        <v>1</v>
      </c>
      <c r="P9" s="1" t="s">
        <v>63</v>
      </c>
      <c r="Q9" s="3" t="s">
        <v>98</v>
      </c>
      <c r="T9" s="21" t="s">
        <v>59</v>
      </c>
      <c r="W9" s="1" t="s">
        <v>60</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5" ht="12.75" customHeight="1">
      <c r="A10" s="19" t="str">
        <f>SUBSTITUTE(SUBSTITUTE(CONCATENATE(IF(E10="Universally Unique","UU",E10),IF(G10&lt;&gt;I10,H10,F10),CONCATENATE(IF(I10="Identifier","ID",IF(I10="Text","",I10))))," ",""),"'","")</f>
        <v>IssueTime</v>
      </c>
      <c r="B10" s="19" t="s">
        <v>70</v>
      </c>
      <c r="D10" s="1" t="s">
        <v>56</v>
      </c>
      <c r="F10" s="1" t="s">
        <v>68</v>
      </c>
      <c r="G10" s="1" t="s">
        <v>71</v>
      </c>
      <c r="H10" s="1" t="str">
        <f t="shared" si="0"/>
        <v>Issue Time</v>
      </c>
      <c r="I10" s="1" t="s">
        <v>71</v>
      </c>
      <c r="K10" s="1" t="str">
        <f t="shared" si="1"/>
        <v>Time. Type</v>
      </c>
      <c r="O10" s="2">
        <v>1</v>
      </c>
      <c r="P10" s="1" t="s">
        <v>63</v>
      </c>
      <c r="Q10" s="3" t="s">
        <v>99</v>
      </c>
      <c r="T10" s="21" t="s">
        <v>59</v>
      </c>
      <c r="W10" s="1" t="s">
        <v>60</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row>
    <row r="11" spans="1:145" ht="12.75" customHeight="1">
      <c r="A11" s="19" t="str">
        <f>SUBSTITUTE(SUBSTITUTE(CONCATENATE(IF(E11="Universally Unique","UU",E11),IF(G11&lt;&gt;I11,H11,F11),CONCATENATE(IF(I11="Identifier","ID",IF(I11="Text","",I11))))," ",""),"'","")</f>
        <v>Note</v>
      </c>
      <c r="B11" s="19" t="s">
        <v>72</v>
      </c>
      <c r="D11" s="1" t="s">
        <v>56</v>
      </c>
      <c r="G11" s="1" t="s">
        <v>73</v>
      </c>
      <c r="H11" s="1" t="str">
        <f t="shared" si="0"/>
        <v>Note</v>
      </c>
      <c r="I11" s="1" t="s">
        <v>74</v>
      </c>
      <c r="K11" s="1" t="str">
        <f t="shared" si="1"/>
        <v>Text. Type</v>
      </c>
      <c r="O11" s="38" t="s">
        <v>1</v>
      </c>
      <c r="P11" s="1" t="s">
        <v>63</v>
      </c>
      <c r="Q11" s="20" t="s">
        <v>100</v>
      </c>
      <c r="T11" s="21" t="s">
        <v>59</v>
      </c>
      <c r="W11" s="1" t="s">
        <v>60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row>
    <row r="12" spans="1:145" ht="12.75" customHeight="1">
      <c r="A12" s="19" t="str">
        <f>SUBSTITUTE(SUBSTITUTE(CONCATENATE(IF(E12="Universally Unique","UU",E12),IF(G12&lt;&gt;I12,H12,F12),CONCATENATE(IF(I12="Identifier","ID",IF(I12="Text","",I12))))," ",""),"'","")</f>
        <v>PricingCurrencyCode</v>
      </c>
      <c r="B12" s="39" t="s">
        <v>92</v>
      </c>
      <c r="D12" s="1" t="s">
        <v>56</v>
      </c>
      <c r="E12" t="s">
        <v>77</v>
      </c>
      <c r="F12" s="1" t="s">
        <v>75</v>
      </c>
      <c r="G12" t="s">
        <v>76</v>
      </c>
      <c r="H12" s="1" t="str">
        <f t="shared" si="0"/>
        <v>Currency Code</v>
      </c>
      <c r="I12" s="1" t="s">
        <v>76</v>
      </c>
      <c r="J12" s="1" t="s">
        <v>75</v>
      </c>
      <c r="K12" s="1" t="str">
        <f t="shared" si="1"/>
        <v>Currency_ Code. Type</v>
      </c>
      <c r="O12" s="38" t="s">
        <v>62</v>
      </c>
      <c r="P12" s="1" t="s">
        <v>63</v>
      </c>
      <c r="Q12" s="3" t="s">
        <v>101</v>
      </c>
      <c r="T12" s="21" t="s">
        <v>59</v>
      </c>
      <c r="W12" s="1" t="s">
        <v>60</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row>
    <row r="13" spans="1:145" ht="12.75" customHeight="1">
      <c r="A13" s="19" t="str">
        <f>SUBSTITUTE(SUBSTITUTE(CONCATENATE(IF(E13="Universally Unique","UU",E13),IF(G13&lt;&gt;I13,H13,F13),CONCATENATE(IF(I13="Identifier","ID",IF(I13="Text","",I13))))," ",""),"'","")</f>
        <v>LineCountNumeric</v>
      </c>
      <c r="B13" s="39" t="s">
        <v>21</v>
      </c>
      <c r="D13" s="1" t="s">
        <v>56</v>
      </c>
      <c r="F13" t="s">
        <v>22</v>
      </c>
      <c r="G13" t="s">
        <v>23</v>
      </c>
      <c r="H13" s="1" t="str">
        <f>IF(F13&lt;&gt;"",CONCATENATE(F13," ",G13),G13)</f>
        <v>Line Count</v>
      </c>
      <c r="I13" t="s">
        <v>24</v>
      </c>
      <c r="K13" s="1" t="str">
        <f>IF(J13&lt;&gt;"",CONCATENATE(J13,"_ ",I13,". Type"),CONCATENATE(I13,". Type"))</f>
        <v>Numeric. Type</v>
      </c>
      <c r="O13" s="38" t="s">
        <v>62</v>
      </c>
      <c r="P13" s="1" t="s">
        <v>63</v>
      </c>
      <c r="Q13" s="40" t="s">
        <v>102</v>
      </c>
      <c r="T13" s="21" t="s">
        <v>59</v>
      </c>
      <c r="W13" s="1" t="s">
        <v>60</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row>
    <row r="14" spans="1:31" ht="12.75" customHeight="1">
      <c r="A14" s="23" t="str">
        <f aca="true" t="shared" si="2" ref="A14:A23">SUBSTITUTE(SUBSTITUTE(CONCATENATE(IF(E14="Universally Unique","UU",E14),F14,IF(H14&lt;&gt;I14,H14,""),CONCATENATE(IF(I14="Identifier","ID",IF(I14="Text","",I14))))," ",""),"'","")</f>
        <v>CatalogueDocumentReference</v>
      </c>
      <c r="B14" s="23" t="s">
        <v>115</v>
      </c>
      <c r="C14" s="24"/>
      <c r="D14" s="24" t="s">
        <v>56</v>
      </c>
      <c r="E14" s="24" t="s">
        <v>78</v>
      </c>
      <c r="F14" s="24"/>
      <c r="G14" s="24"/>
      <c r="H14" s="23" t="str">
        <f aca="true" t="shared" si="3" ref="H14:H23">M14</f>
        <v>Document Reference</v>
      </c>
      <c r="I14" s="23" t="str">
        <f aca="true" t="shared" si="4" ref="I14:I23">M14</f>
        <v>Document Reference</v>
      </c>
      <c r="J14" s="23"/>
      <c r="K14" s="24"/>
      <c r="L14" s="24"/>
      <c r="M14" s="25" t="s">
        <v>79</v>
      </c>
      <c r="N14" s="24"/>
      <c r="O14" s="26" t="s">
        <v>62</v>
      </c>
      <c r="P14" s="24" t="s">
        <v>80</v>
      </c>
      <c r="Q14" s="27" t="s">
        <v>103</v>
      </c>
      <c r="R14" s="27"/>
      <c r="S14" s="28"/>
      <c r="T14" s="29" t="s">
        <v>59</v>
      </c>
      <c r="U14" s="24"/>
      <c r="V14" s="24"/>
      <c r="W14" s="24" t="s">
        <v>60</v>
      </c>
      <c r="X14" s="24"/>
      <c r="Y14" s="24"/>
      <c r="Z14" s="24"/>
      <c r="AA14" s="24"/>
      <c r="AB14" s="24"/>
      <c r="AC14" s="24"/>
      <c r="AD14" s="24"/>
      <c r="AE14" s="24"/>
    </row>
    <row r="15" spans="1:31" ht="12.75" customHeight="1">
      <c r="A15" s="23" t="str">
        <f t="shared" si="2"/>
        <v>AdditionalDocumentReference</v>
      </c>
      <c r="B15" s="23" t="s">
        <v>116</v>
      </c>
      <c r="C15" s="24"/>
      <c r="D15" s="24" t="s">
        <v>56</v>
      </c>
      <c r="E15" s="24" t="s">
        <v>0</v>
      </c>
      <c r="F15" s="24"/>
      <c r="G15" s="24"/>
      <c r="H15" s="23" t="str">
        <f t="shared" si="3"/>
        <v>Document Reference</v>
      </c>
      <c r="I15" s="23" t="str">
        <f t="shared" si="4"/>
        <v>Document Reference</v>
      </c>
      <c r="J15" s="23"/>
      <c r="K15" s="24"/>
      <c r="L15" s="24"/>
      <c r="M15" s="25" t="s">
        <v>79</v>
      </c>
      <c r="N15" s="24"/>
      <c r="O15" s="30" t="s">
        <v>1</v>
      </c>
      <c r="P15" s="24" t="s">
        <v>80</v>
      </c>
      <c r="Q15" s="27" t="s">
        <v>104</v>
      </c>
      <c r="R15" s="27"/>
      <c r="S15" s="28"/>
      <c r="T15" s="29" t="s">
        <v>59</v>
      </c>
      <c r="U15" s="24"/>
      <c r="V15" s="24"/>
      <c r="W15" s="24" t="s">
        <v>60</v>
      </c>
      <c r="X15" s="24"/>
      <c r="Y15" s="24"/>
      <c r="Z15" s="24"/>
      <c r="AA15" s="24"/>
      <c r="AB15" s="24"/>
      <c r="AC15" s="24"/>
      <c r="AD15" s="24"/>
      <c r="AE15" s="24"/>
    </row>
    <row r="16" spans="1:256" s="18" customFormat="1" ht="12.75" customHeight="1">
      <c r="A16" s="23" t="str">
        <f t="shared" si="2"/>
        <v>Signature</v>
      </c>
      <c r="B16" s="23" t="s">
        <v>2</v>
      </c>
      <c r="C16" s="24"/>
      <c r="D16" s="24" t="s">
        <v>56</v>
      </c>
      <c r="E16" s="24"/>
      <c r="F16" s="24"/>
      <c r="G16" s="24"/>
      <c r="H16" s="23" t="str">
        <f t="shared" si="3"/>
        <v>Signature</v>
      </c>
      <c r="I16" s="23" t="str">
        <f t="shared" si="4"/>
        <v>Signature</v>
      </c>
      <c r="J16" s="23"/>
      <c r="K16" s="24"/>
      <c r="L16" s="24"/>
      <c r="M16" s="25" t="s">
        <v>3</v>
      </c>
      <c r="N16" s="24"/>
      <c r="O16" s="30" t="s">
        <v>1</v>
      </c>
      <c r="P16" s="24" t="s">
        <v>80</v>
      </c>
      <c r="Q16" s="27" t="s">
        <v>4</v>
      </c>
      <c r="R16" s="27"/>
      <c r="S16" s="27"/>
      <c r="T16" s="31" t="s">
        <v>59</v>
      </c>
      <c r="U16" s="28"/>
      <c r="V16" s="26"/>
      <c r="W16" s="24" t="s">
        <v>60</v>
      </c>
      <c r="X16" s="24"/>
      <c r="Y16" s="24"/>
      <c r="Z16" s="24"/>
      <c r="AA16" s="24"/>
      <c r="AB16" s="24"/>
      <c r="AC16" s="24"/>
      <c r="AD16" s="24"/>
      <c r="AE16" s="24"/>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c r="IE16"/>
      <c r="IF16"/>
      <c r="IG16"/>
      <c r="IH16"/>
      <c r="II16"/>
      <c r="IJ16"/>
      <c r="IK16"/>
      <c r="IL16"/>
      <c r="IM16"/>
      <c r="IN16"/>
      <c r="IO16"/>
      <c r="IP16"/>
      <c r="IQ16"/>
      <c r="IR16"/>
      <c r="IS16"/>
      <c r="IT16"/>
      <c r="IU16"/>
      <c r="IV16"/>
    </row>
    <row r="17" spans="1:31" ht="12.75" customHeight="1">
      <c r="A17" s="23" t="str">
        <f t="shared" si="2"/>
        <v>OriginatorCustomerParty</v>
      </c>
      <c r="B17" s="23" t="s">
        <v>117</v>
      </c>
      <c r="C17" s="24"/>
      <c r="D17" s="24" t="s">
        <v>56</v>
      </c>
      <c r="E17" s="24" t="s">
        <v>5</v>
      </c>
      <c r="F17" s="24"/>
      <c r="G17" s="24"/>
      <c r="H17" s="23" t="str">
        <f t="shared" si="3"/>
        <v>Customer Party</v>
      </c>
      <c r="I17" s="23" t="str">
        <f t="shared" si="4"/>
        <v>Customer Party</v>
      </c>
      <c r="J17" s="23"/>
      <c r="K17" s="24"/>
      <c r="L17" s="24"/>
      <c r="M17" s="25" t="s">
        <v>6</v>
      </c>
      <c r="N17" s="24"/>
      <c r="O17" s="26" t="s">
        <v>62</v>
      </c>
      <c r="P17" s="24" t="s">
        <v>80</v>
      </c>
      <c r="Q17" s="27" t="s">
        <v>105</v>
      </c>
      <c r="R17" s="27"/>
      <c r="S17" s="28"/>
      <c r="T17" s="29" t="s">
        <v>59</v>
      </c>
      <c r="U17" s="24"/>
      <c r="V17" s="24"/>
      <c r="W17" s="24" t="s">
        <v>60</v>
      </c>
      <c r="X17" s="24"/>
      <c r="Y17" s="24"/>
      <c r="Z17" s="24"/>
      <c r="AA17" s="24"/>
      <c r="AB17" s="24"/>
      <c r="AC17" s="24"/>
      <c r="AD17" s="24"/>
      <c r="AE17" s="24"/>
    </row>
    <row r="18" spans="1:31" ht="12.75" customHeight="1">
      <c r="A18" s="23" t="str">
        <f t="shared" si="2"/>
        <v>SellerSupplierParty</v>
      </c>
      <c r="B18" s="23" t="s">
        <v>118</v>
      </c>
      <c r="C18" s="24"/>
      <c r="D18" s="24" t="s">
        <v>56</v>
      </c>
      <c r="E18" s="24" t="s">
        <v>7</v>
      </c>
      <c r="F18" s="24"/>
      <c r="G18" s="24"/>
      <c r="H18" s="23" t="str">
        <f t="shared" si="3"/>
        <v>Supplier Party</v>
      </c>
      <c r="I18" s="23" t="str">
        <f t="shared" si="4"/>
        <v>Supplier Party</v>
      </c>
      <c r="J18" s="23"/>
      <c r="K18" s="24"/>
      <c r="L18" s="24"/>
      <c r="M18" s="25" t="s">
        <v>8</v>
      </c>
      <c r="N18" s="24"/>
      <c r="O18" s="26">
        <v>1</v>
      </c>
      <c r="P18" s="24" t="s">
        <v>80</v>
      </c>
      <c r="Q18" s="27" t="s">
        <v>106</v>
      </c>
      <c r="R18" s="27"/>
      <c r="S18" s="28"/>
      <c r="T18" s="29" t="s">
        <v>59</v>
      </c>
      <c r="U18" s="24"/>
      <c r="V18" s="24"/>
      <c r="W18" s="24" t="s">
        <v>60</v>
      </c>
      <c r="X18" s="24"/>
      <c r="Y18" s="24"/>
      <c r="Z18" s="24"/>
      <c r="AA18" s="24"/>
      <c r="AB18" s="24"/>
      <c r="AC18" s="24"/>
      <c r="AD18" s="24"/>
      <c r="AE18" s="24"/>
    </row>
    <row r="19" spans="1:31" ht="12.75" customHeight="1">
      <c r="A19" s="23" t="str">
        <f t="shared" si="2"/>
        <v>Delivery</v>
      </c>
      <c r="B19" s="23" t="s">
        <v>9</v>
      </c>
      <c r="C19" s="24"/>
      <c r="D19" s="24" t="s">
        <v>56</v>
      </c>
      <c r="E19" s="24"/>
      <c r="F19" s="24"/>
      <c r="G19" s="24"/>
      <c r="H19" s="23" t="str">
        <f t="shared" si="3"/>
        <v>Delivery</v>
      </c>
      <c r="I19" s="23" t="str">
        <f t="shared" si="4"/>
        <v>Delivery</v>
      </c>
      <c r="J19" s="23"/>
      <c r="K19" s="24"/>
      <c r="L19" s="24"/>
      <c r="M19" s="25" t="s">
        <v>10</v>
      </c>
      <c r="N19" s="24"/>
      <c r="O19" s="30" t="s">
        <v>1</v>
      </c>
      <c r="P19" s="24" t="s">
        <v>80</v>
      </c>
      <c r="Q19" s="27" t="s">
        <v>107</v>
      </c>
      <c r="R19" s="27"/>
      <c r="S19" s="28"/>
      <c r="T19" s="29" t="s">
        <v>59</v>
      </c>
      <c r="U19" s="24"/>
      <c r="V19" s="24"/>
      <c r="W19" s="24" t="s">
        <v>60</v>
      </c>
      <c r="X19" s="24"/>
      <c r="Y19" s="24"/>
      <c r="Z19" s="24"/>
      <c r="AA19" s="24"/>
      <c r="AB19" s="24"/>
      <c r="AC19" s="24"/>
      <c r="AD19" s="24"/>
      <c r="AE19" s="24"/>
    </row>
    <row r="20" spans="1:31" ht="12.75" customHeight="1">
      <c r="A20" s="23" t="str">
        <f t="shared" si="2"/>
        <v>DeliveryTerms</v>
      </c>
      <c r="B20" s="23" t="s">
        <v>11</v>
      </c>
      <c r="C20" s="24"/>
      <c r="D20" s="24" t="s">
        <v>56</v>
      </c>
      <c r="E20" s="24"/>
      <c r="F20" s="24"/>
      <c r="G20" s="24"/>
      <c r="H20" s="23" t="str">
        <f t="shared" si="3"/>
        <v>Delivery Terms</v>
      </c>
      <c r="I20" s="23" t="str">
        <f t="shared" si="4"/>
        <v>Delivery Terms</v>
      </c>
      <c r="J20" s="23"/>
      <c r="K20" s="24"/>
      <c r="L20" s="24"/>
      <c r="M20" s="25" t="s">
        <v>12</v>
      </c>
      <c r="N20" s="24"/>
      <c r="O20" s="26" t="s">
        <v>1</v>
      </c>
      <c r="P20" s="24" t="s">
        <v>80</v>
      </c>
      <c r="Q20" s="27" t="s">
        <v>108</v>
      </c>
      <c r="R20" s="27"/>
      <c r="S20" s="28"/>
      <c r="T20" s="29" t="s">
        <v>59</v>
      </c>
      <c r="U20" s="24"/>
      <c r="V20" s="24"/>
      <c r="W20" s="24" t="s">
        <v>60</v>
      </c>
      <c r="X20" s="24"/>
      <c r="Y20" s="24"/>
      <c r="Z20" s="24"/>
      <c r="AA20" s="24"/>
      <c r="AB20" s="24"/>
      <c r="AC20" s="24"/>
      <c r="AD20" s="24"/>
      <c r="AE20" s="24"/>
    </row>
    <row r="21" spans="1:31" ht="12.75" customHeight="1">
      <c r="A21" s="23" t="str">
        <f t="shared" si="2"/>
        <v>DestinationCountry</v>
      </c>
      <c r="B21" s="23" t="s">
        <v>119</v>
      </c>
      <c r="C21" s="24"/>
      <c r="D21" s="24" t="s">
        <v>56</v>
      </c>
      <c r="E21" s="24" t="s">
        <v>13</v>
      </c>
      <c r="F21" s="24"/>
      <c r="G21" s="24"/>
      <c r="H21" s="23" t="str">
        <f t="shared" si="3"/>
        <v>Country</v>
      </c>
      <c r="I21" s="23" t="str">
        <f t="shared" si="4"/>
        <v>Country</v>
      </c>
      <c r="J21" s="23"/>
      <c r="K21" s="24"/>
      <c r="L21" s="24"/>
      <c r="M21" s="25" t="s">
        <v>14</v>
      </c>
      <c r="N21" s="24"/>
      <c r="O21" s="26" t="s">
        <v>62</v>
      </c>
      <c r="P21" s="24" t="s">
        <v>80</v>
      </c>
      <c r="Q21" s="27" t="s">
        <v>109</v>
      </c>
      <c r="R21" s="27"/>
      <c r="S21" s="28"/>
      <c r="T21" s="29" t="s">
        <v>59</v>
      </c>
      <c r="U21" s="24"/>
      <c r="V21" s="24"/>
      <c r="W21" s="24" t="s">
        <v>60</v>
      </c>
      <c r="X21" s="24"/>
      <c r="Y21" s="24"/>
      <c r="Z21" s="24"/>
      <c r="AA21" s="24"/>
      <c r="AB21" s="24"/>
      <c r="AC21" s="24"/>
      <c r="AD21" s="24"/>
      <c r="AE21" s="24"/>
    </row>
    <row r="22" spans="1:31" ht="12.75" customHeight="1">
      <c r="A22" s="23" t="str">
        <f t="shared" si="2"/>
        <v>Contract</v>
      </c>
      <c r="B22" s="23" t="s">
        <v>15</v>
      </c>
      <c r="C22" s="24"/>
      <c r="D22" s="24" t="s">
        <v>56</v>
      </c>
      <c r="E22" s="24"/>
      <c r="F22" s="24"/>
      <c r="G22" s="24"/>
      <c r="H22" s="23" t="str">
        <f t="shared" si="3"/>
        <v>Contract</v>
      </c>
      <c r="I22" s="23" t="str">
        <f t="shared" si="4"/>
        <v>Contract</v>
      </c>
      <c r="J22" s="23"/>
      <c r="K22" s="24"/>
      <c r="L22" s="24"/>
      <c r="M22" s="25" t="s">
        <v>16</v>
      </c>
      <c r="N22" s="24"/>
      <c r="O22" s="30" t="s">
        <v>1</v>
      </c>
      <c r="P22" s="24" t="s">
        <v>80</v>
      </c>
      <c r="Q22" s="32" t="s">
        <v>110</v>
      </c>
      <c r="R22" s="27"/>
      <c r="S22" s="27"/>
      <c r="T22" s="31" t="s">
        <v>59</v>
      </c>
      <c r="U22" s="28"/>
      <c r="V22" s="26"/>
      <c r="W22" s="24" t="s">
        <v>60</v>
      </c>
      <c r="X22" s="24"/>
      <c r="Y22" s="24"/>
      <c r="Z22" s="24"/>
      <c r="AA22" s="24"/>
      <c r="AB22" s="24"/>
      <c r="AC22" s="24"/>
      <c r="AD22" s="24"/>
      <c r="AE22" s="24"/>
    </row>
    <row r="23" spans="1:31" ht="12.75" customHeight="1">
      <c r="A23" s="23" t="str">
        <f t="shared" si="2"/>
        <v>RequestForQuotationLine</v>
      </c>
      <c r="B23" s="23" t="s">
        <v>17</v>
      </c>
      <c r="C23" s="24"/>
      <c r="D23" s="24" t="s">
        <v>56</v>
      </c>
      <c r="E23" s="24"/>
      <c r="F23" s="24"/>
      <c r="G23" s="24"/>
      <c r="H23" s="23" t="str">
        <f t="shared" si="3"/>
        <v>Request For Quotation Line</v>
      </c>
      <c r="I23" s="23" t="str">
        <f t="shared" si="4"/>
        <v>Request For Quotation Line</v>
      </c>
      <c r="J23" s="23"/>
      <c r="K23" s="24"/>
      <c r="L23" s="24"/>
      <c r="M23" s="25" t="s">
        <v>18</v>
      </c>
      <c r="N23" s="24"/>
      <c r="O23" s="30" t="s">
        <v>19</v>
      </c>
      <c r="P23" s="24" t="s">
        <v>80</v>
      </c>
      <c r="Q23" s="27" t="s">
        <v>111</v>
      </c>
      <c r="R23" s="27"/>
      <c r="S23" s="28"/>
      <c r="T23" s="29" t="s">
        <v>59</v>
      </c>
      <c r="U23" s="24"/>
      <c r="V23" s="24"/>
      <c r="W23" s="24" t="s">
        <v>60</v>
      </c>
      <c r="X23" s="24"/>
      <c r="Y23" s="24"/>
      <c r="Z23" s="24"/>
      <c r="AA23" s="24"/>
      <c r="AB23" s="24"/>
      <c r="AC23" s="24"/>
      <c r="AD23" s="24"/>
      <c r="AE23" s="24"/>
    </row>
    <row r="24" spans="1:31" ht="12.75" customHeight="1">
      <c r="A24" s="33"/>
      <c r="B24" s="33"/>
      <c r="C24" s="33"/>
      <c r="D24" s="33"/>
      <c r="E24" s="33"/>
      <c r="F24" s="33"/>
      <c r="G24" s="33"/>
      <c r="H24" s="33"/>
      <c r="I24" s="33"/>
      <c r="J24" s="33"/>
      <c r="K24" s="33"/>
      <c r="L24" s="33"/>
      <c r="M24" s="33"/>
      <c r="N24" s="34"/>
      <c r="O24" s="35"/>
      <c r="P24" s="34" t="s">
        <v>20</v>
      </c>
      <c r="Q24" s="36"/>
      <c r="R24" s="36"/>
      <c r="S24" s="37"/>
      <c r="T24" s="36"/>
      <c r="U24" s="33"/>
      <c r="V24" s="33"/>
      <c r="W24" s="33"/>
      <c r="X24" s="33"/>
      <c r="Y24" s="33"/>
      <c r="Z24" s="33"/>
      <c r="AA24" s="33"/>
      <c r="AB24" s="33"/>
      <c r="AC24" s="33"/>
      <c r="AD24" s="33"/>
      <c r="AE24" s="33"/>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2006-09-13T02:20:56Z</dcterms:modified>
  <cp:category/>
  <cp:version/>
  <cp:contentType/>
  <cp:contentStatus/>
  <cp:revision>42</cp:revision>
</cp:coreProperties>
</file>