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0" windowWidth="15480" windowHeight="11640" activeTab="0"/>
  </bookViews>
  <sheets>
    <sheet name="Invoice" sheetId="1" r:id="rId1"/>
  </sheets>
  <definedNames>
    <definedName name="_xlnm._FilterDatabase" localSheetId="0" hidden="1">'Invoice'!$A$1:$IV$1</definedName>
    <definedName name="BuiltIn_AutoFilter___1">"$Invoice.$#REF!$#REF!:$#REF!$#REF!"</definedName>
    <definedName name="Excel_BuiltIn_Print_Titles_11">'Invoice'!$A$2:$ID$2</definedName>
    <definedName name="Excel_BuiltIn_Print_Titles_1___0">"$Invoice.$#REF!$#REF!:$#REF!$#REF!"</definedName>
    <definedName name="_xlnm.Print_Area" localSheetId="0">'Invoice'!$A$2:$AE$49</definedName>
    <definedName name="_xlnm.Print_Titles" localSheetId="0">'Invoice'!$2:$2</definedName>
  </definedNames>
  <calcPr fullCalcOnLoad="1"/>
</workbook>
</file>

<file path=xl/comments1.xml><?xml version="1.0" encoding="utf-8"?>
<comments xmlns="http://schemas.openxmlformats.org/spreadsheetml/2006/main">
  <authors>
    <author/>
    <author>Tim McGrath</author>
  </authors>
  <commentList>
    <comment ref="A1" authorId="0">
      <text>
        <r>
          <rPr>
            <sz val="10"/>
            <rFont val="Arial"/>
            <family val="0"/>
          </rPr>
          <t>UBL Name:
These are derived from the rules of the UBL Naming and Design Rules subcommittee.
The formula used here is not the definitive  version. The definitive UBL Name is generated automatically when the schemas are created.
This value is provided here for guidance only.  If any disparity exists between the UBL Name here and those in the schemas, the schema should be considered the correct UBL Name.
(NB columns with grey headings are not part of the normative schemas)</t>
        </r>
      </text>
    </comment>
    <comment ref="B1" authorId="0">
      <text>
        <r>
          <rPr>
            <sz val="10"/>
            <rFont val="Arial"/>
            <family val="0"/>
          </rPr>
          <t xml:space="preserve">BIE Dictionary Entry Name:
These are built following the rules of the ebXML Core Component Technical Specification.
This is the unique official name of the Business Information Entity in the dictionary. </t>
        </r>
      </text>
    </comment>
    <comment ref="C1" authorId="0">
      <text>
        <r>
          <rPr>
            <sz val="10"/>
            <rFont val="Arial"/>
            <family val="0"/>
          </rPr>
          <t>Object Class Qualifier:
A qualifier is a word or words which help define and differentiate a Business Information Entity fromother Business Information Entities. 
For example, when the BIE is used in another context.</t>
        </r>
      </text>
    </comment>
    <comment ref="D1" authorId="0">
      <text>
        <r>
          <rPr>
            <sz val="10"/>
            <rFont val="Arial"/>
            <family val="0"/>
          </rPr>
          <t xml:space="preserve">Object Class:
The use of this metadata is specified by the ebXML CCTS which in turn extends the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We also refer to these things Re-usable Types, and they are also known as Classes (to the UML) or Tables/Entities (to database designers).  </t>
        </r>
      </text>
    </comment>
    <comment ref="I1" authorId="0">
      <text>
        <r>
          <rPr>
            <sz val="10"/>
            <rFont val="Arial"/>
            <family val="0"/>
          </rPr>
          <t xml:space="preserve">Representation Term:
The use of this metadata is specified by the ebXML CCTS which in turn extends the ISO 11179 naming rules.
A Representation Term  is an element of the name which describes the form in which the property is represented. </t>
        </r>
      </text>
    </comment>
    <comment ref="L1" authorId="0">
      <text>
        <r>
          <rPr>
            <sz val="10"/>
            <rFont val="Arial"/>
            <family val="0"/>
          </rPr>
          <t>Associated Object Class Qualifier:
A qualifier is a word or words which help define and differentiate a Business Information Entity fromother Business Information Entities. For example, when the BIE is used in another context.
Associated Object Class Qualifiers describe the 'context' of the relationship with another ABIE.  That is, it is the role this Object Class plays within its association with another Object Class. In such cases, they then duplicate the Property Class Qualifier.</t>
        </r>
      </text>
    </comment>
    <comment ref="M1" authorId="0">
      <text>
        <r>
          <rPr>
            <sz val="10"/>
            <rFont val="Arial"/>
            <family val="0"/>
          </rPr>
          <t>Associated Object Class:
Associated Object Class  is the Object Class at the other end of this association.
It will refer to another ABIE in this model.</t>
        </r>
      </text>
    </comment>
    <comment ref="N1" authorId="0">
      <text>
        <r>
          <rPr>
            <sz val="10"/>
            <rFont val="Arial"/>
            <family val="0"/>
          </rPr>
          <t>Business Term: (Optional). This is a synonym term under which the Business Information Entity is commonly known and used in the business for a specific Context. A Business Information Entity may have several Business Terms or synonyms. 
These may be used to 'map' BIEs to a controlled vocabulary, other vocabularies or labels for forms presentation.</t>
        </r>
      </text>
    </comment>
    <comment ref="O1" authorId="0">
      <text>
        <r>
          <rPr>
            <sz val="10"/>
            <rFont val="Arial"/>
            <family val="0"/>
          </rPr>
          <t>Cardinality:
The optionality and/or potential occurrences of the BIE.
0..1 – optional and only one
1..1 – mandatory and only one
0..n – optional and maximum of  n
1..n - mandatory and maximum of n.
where n is unlimited or a specified number.</t>
        </r>
      </text>
    </comment>
    <comment ref="P1" authorId="0">
      <text>
        <r>
          <rPr>
            <sz val="10"/>
            <rFont val="Arial"/>
            <family val="0"/>
          </rPr>
          <t>BIE Type:
There are three choices here:  
Basic (BBIE – white rows), 
Associate(ASBIE- green rows) or 
Aggregate BIE (ABIE -pink rows).
This column is used to automatically generate the XSD schemas. (the program cannot read colours!)</t>
        </r>
      </text>
    </comment>
    <comment ref="Q1" authorId="0">
      <text>
        <r>
          <rPr>
            <sz val="10"/>
            <rFont val="Arial"/>
            <family val="0"/>
          </rPr>
          <t xml:space="preserve">UBL Definition:
This is the unique semantic business meaning of that Business Information Entity. </t>
        </r>
      </text>
    </comment>
    <comment ref="U1" authorId="0">
      <text>
        <r>
          <rPr>
            <sz val="10"/>
            <rFont val="Arial"/>
            <family val="0"/>
          </rPr>
          <t>Analyst Notes:
This is a list of comments, queries and notes made as the work is done.
It is not part of the normative schemas</t>
        </r>
      </text>
    </comment>
    <comment ref="V1" authorId="0">
      <text>
        <r>
          <rPr>
            <sz val="10"/>
            <rFont val="Arial"/>
            <family val="0"/>
          </rPr>
          <t>Core Component UID:
This is the UID of the correlated core component, in those cases where a direct correlation exists.  This information is found in the current Core Component Catalog.</t>
        </r>
      </text>
    </comment>
    <comment ref="E1" authorId="1">
      <text>
        <r>
          <rPr>
            <sz val="8"/>
            <rFont val="Tahoma"/>
            <family val="0"/>
          </rPr>
          <t xml:space="preserve">Property Qualifier:
The use of this metadata is specified by the ebXML CCTS which in turn extends the ISO 11179 naming rules.
A qualifier is a word or words that help define and differentiate a Business Information Entity from other Business Information Entities. 
Qualifiers specialise or modify the Property Term.  For example, when the BIE is used in another context.
A guide for use is if the word (or words) expresses "a type of" or specialization  relationship to the property term then the word (or words) are qualifiers. This implies that adjectives are likely to be qualifiers.
For example:  Postal is a type of Zone used in an Address.
</t>
        </r>
      </text>
    </comment>
    <comment ref="F1" authorId="1">
      <text>
        <r>
          <rPr>
            <sz val="8"/>
            <rFont val="Tahoma"/>
            <family val="2"/>
          </rPr>
          <t xml:space="preserve">Property Term Possessive Noun.
To improve consistency of naming property terms, UBL has introduced the idea of explicitly identifying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 </t>
        </r>
      </text>
    </comment>
    <comment ref="G1" authorId="1">
      <text>
        <r>
          <rPr>
            <sz val="8"/>
            <rFont val="Tahoma"/>
            <family val="2"/>
          </rPr>
          <t xml:space="preserve">Property Term Primary Noun.
To improve consistency of naming property terms, UBL has introduced the idea of explicitly identifying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 </t>
        </r>
      </text>
    </comment>
    <comment ref="H1" authorId="1">
      <text>
        <r>
          <rPr>
            <sz val="8"/>
            <rFont val="Tahoma"/>
            <family val="0"/>
          </rPr>
          <t xml:space="preserve">Property Term.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In UBL's implementation the Property Term is constructed from the Primary Noun preceded by any Possessive Nouns.
</t>
        </r>
      </text>
    </comment>
  </commentList>
</comments>
</file>

<file path=xl/sharedStrings.xml><?xml version="1.0" encoding="utf-8"?>
<sst xmlns="http://schemas.openxmlformats.org/spreadsheetml/2006/main" count="524" uniqueCount="207">
  <si>
    <t>Delivery Terms</t>
  </si>
  <si>
    <t>Invoice. Payment Means</t>
  </si>
  <si>
    <t>Payment Means</t>
  </si>
  <si>
    <t>Invoice. Payment Terms</t>
  </si>
  <si>
    <t>Payment Terms</t>
  </si>
  <si>
    <t>Invoice. Allowance Charge</t>
  </si>
  <si>
    <t>Allowance Charge</t>
  </si>
  <si>
    <t>Exchange Rate</t>
  </si>
  <si>
    <t>Invoice. Tax Total</t>
  </si>
  <si>
    <t>Tax Total</t>
  </si>
  <si>
    <t>Invoice. Invoice Line</t>
  </si>
  <si>
    <t>Invoice Line</t>
  </si>
  <si>
    <t>1..n</t>
  </si>
  <si>
    <t>END</t>
  </si>
  <si>
    <t>Invoice. Line Count. Numeric</t>
  </si>
  <si>
    <t>Line</t>
  </si>
  <si>
    <t>Count</t>
  </si>
  <si>
    <t>Numeric</t>
  </si>
  <si>
    <t>Invoice. Tax Point Date. Date</t>
  </si>
  <si>
    <t>Tax Point</t>
  </si>
  <si>
    <t>Document</t>
  </si>
  <si>
    <t>1</t>
  </si>
  <si>
    <t>Pricing</t>
  </si>
  <si>
    <t>Accounting</t>
  </si>
  <si>
    <t>Period</t>
  </si>
  <si>
    <t>0..n</t>
  </si>
  <si>
    <t>ASBIE</t>
  </si>
  <si>
    <t>OrderReference</t>
  </si>
  <si>
    <t>Invoice. Order Reference</t>
  </si>
  <si>
    <t>Order Reference</t>
  </si>
  <si>
    <t>Document Reference</t>
  </si>
  <si>
    <t>Invoice. Signature</t>
  </si>
  <si>
    <t>Signature</t>
  </si>
  <si>
    <t>Supplier Party</t>
  </si>
  <si>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</si>
  <si>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</si>
  <si>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</si>
  <si>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</si>
  <si>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</si>
  <si>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</si>
  <si>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</si>
  <si>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</si>
  <si>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</si>
  <si>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</si>
  <si>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Customer Party</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</si>
  <si>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</si>
  <si>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</si>
  <si>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</si>
  <si>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</si>
  <si>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</si>
  <si>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</si>
  <si>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</si>
  <si>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</si>
  <si>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</si>
  <si>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</si>
  <si>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</si>
  <si>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Candidate CC ID</t>
  </si>
  <si>
    <t>Context: Business Process</t>
  </si>
  <si>
    <t>Context: Region (Geopolitical)</t>
  </si>
  <si>
    <t>Payee</t>
  </si>
  <si>
    <t>Party</t>
  </si>
  <si>
    <t>Buyer</t>
  </si>
  <si>
    <t>Seller</t>
  </si>
  <si>
    <t>Invoice. Delivery</t>
  </si>
  <si>
    <t>Delivery</t>
  </si>
  <si>
    <t>Invoice. Delivery Terms</t>
  </si>
  <si>
    <t>Context: Official Constraints</t>
  </si>
  <si>
    <t>Context: Product</t>
  </si>
  <si>
    <t>Context: Industry</t>
  </si>
  <si>
    <t>Context: Role</t>
  </si>
  <si>
    <t>Context: Supporting Role</t>
  </si>
  <si>
    <t>Context: System Constraint</t>
  </si>
  <si>
    <t>Editor's Notes</t>
  </si>
  <si>
    <t>Change from Previous Version</t>
  </si>
  <si>
    <t>Invoice. Details</t>
  </si>
  <si>
    <t>Invoice</t>
  </si>
  <si>
    <t>ABIE</t>
  </si>
  <si>
    <t>2.0</t>
  </si>
  <si>
    <t>Procurement</t>
  </si>
  <si>
    <t>Identifier</t>
  </si>
  <si>
    <t>Invoice Number</t>
  </si>
  <si>
    <t>BBIE</t>
  </si>
  <si>
    <t>1.0</t>
  </si>
  <si>
    <t>Modified definition text</t>
  </si>
  <si>
    <t>Copy</t>
  </si>
  <si>
    <t>Indicator</t>
  </si>
  <si>
    <t>0..1</t>
  </si>
  <si>
    <t>made qualifer in property term possesive noun + made mandatory</t>
  </si>
  <si>
    <t>UUID</t>
  </si>
  <si>
    <t>made qualifer in property term possesive noun and changed from GUID to UUID</t>
  </si>
  <si>
    <t>Invoice. Issue Date. Date</t>
  </si>
  <si>
    <t>Issue</t>
  </si>
  <si>
    <t>Date</t>
  </si>
  <si>
    <t>Invoice Date</t>
  </si>
  <si>
    <t>Split Date Time into Date and Time</t>
  </si>
  <si>
    <t>Invoice. Issue Time. Time</t>
  </si>
  <si>
    <t>Time</t>
  </si>
  <si>
    <t>Code</t>
  </si>
  <si>
    <t>Code specifying the type of the Invoice.</t>
  </si>
  <si>
    <t>Invoice. Note. Text</t>
  </si>
  <si>
    <t>Note</t>
  </si>
  <si>
    <t>Text</t>
  </si>
  <si>
    <t>Currency</t>
  </si>
  <si>
    <t>Invoice. Billing Reference</t>
  </si>
  <si>
    <t>Billing Reference</t>
  </si>
  <si>
    <t>An association to other Billing documents.</t>
  </si>
  <si>
    <t>The currency in which the Document is presented. This may be the same currency as the pricing or as the tax.</t>
  </si>
  <si>
    <t>Modified definition text + made mandatory</t>
  </si>
  <si>
    <t>Tax</t>
  </si>
  <si>
    <t>Payment</t>
  </si>
  <si>
    <t>Payment Alternative</t>
  </si>
  <si>
    <t>Tax Representative</t>
  </si>
  <si>
    <t>2.0.5</t>
  </si>
  <si>
    <t>Identifier. Type</t>
  </si>
  <si>
    <t>NES</t>
  </si>
  <si>
    <t>Profile</t>
  </si>
  <si>
    <t>BasicProcurementProcess</t>
  </si>
  <si>
    <t>Prepaid</t>
  </si>
  <si>
    <t>New ASBIE</t>
  </si>
  <si>
    <t>Despatch</t>
  </si>
  <si>
    <t>Receipt</t>
  </si>
  <si>
    <t>Originator</t>
  </si>
  <si>
    <t>Contract</t>
  </si>
  <si>
    <t>Additional</t>
  </si>
  <si>
    <t>Invoice. Profile Identifier. Identifier</t>
  </si>
  <si>
    <t>Invoice. Identifier</t>
  </si>
  <si>
    <t>Invoice. UBL Version Identifier. Identifier</t>
  </si>
  <si>
    <t>UBL Version</t>
  </si>
  <si>
    <t>Invoice Type</t>
  </si>
  <si>
    <t>Accounting Cost</t>
  </si>
  <si>
    <t>Invoice. Copy_ Indicator. Indicator</t>
  </si>
  <si>
    <t>Invoice. UUID. Identifier</t>
  </si>
  <si>
    <t>Invoice. Invoice Type Code. Code</t>
  </si>
  <si>
    <t>Invoice. Document_ Currency Code. Code</t>
  </si>
  <si>
    <t>Invoice. Tax_ Currency Code. Code</t>
  </si>
  <si>
    <t>Invoice. Pricing_ Currency Code. Code</t>
  </si>
  <si>
    <t>Invoice. Payment_ Currency Code. Code</t>
  </si>
  <si>
    <t>Invoice. Payment Alternative_ Currency Code. Code</t>
  </si>
  <si>
    <t>Invoice. Accounting Cost Code. Code</t>
  </si>
  <si>
    <t>Invoice. Accounting Cost. Text</t>
  </si>
  <si>
    <t>The document used to request payment.</t>
  </si>
  <si>
    <t>The earliest version of the UBL 2 schema for this document type that defines all of the elements that might be encountered in the current instance.</t>
  </si>
  <si>
    <t>An identifier for the Invoice assigned by the Creditor.</t>
  </si>
  <si>
    <t>Indicates whether a document is a copy (true) or not (false).</t>
  </si>
  <si>
    <t>A computer-generated universally unique identifier (UUID) for the Invoice instance.</t>
  </si>
  <si>
    <t>The date assigned by the Creditor on which the Invoice was issued.</t>
  </si>
  <si>
    <t>The time assigned by the Creditor on which the Invoice was issued.</t>
  </si>
  <si>
    <t>Free-form text applying to the Invoice. This element may contain notes or any other similar information that is not contained explicitly in another structure.</t>
  </si>
  <si>
    <t>The date of the Invoice, used to indicate the point at which tax becomes applicable.</t>
  </si>
  <si>
    <t>The currency used for tax amounts in the Invoice.</t>
  </si>
  <si>
    <t>The currency used for prices in the Invoice.</t>
  </si>
  <si>
    <t>The currency used for payment in the Invoice.</t>
  </si>
  <si>
    <t>The alternative currency used for payment in the Invoice.</t>
  </si>
  <si>
    <t>The Buyer's accounting code applied to the Invoice as a whole.</t>
  </si>
  <si>
    <t>The Buyer's accounting code applied to the Invoice as a whole, expressed as text.</t>
  </si>
  <si>
    <t>The number of lines in the document.</t>
  </si>
  <si>
    <t>An association to period(s) to which the Invoice applies.</t>
  </si>
  <si>
    <t>An association to an Order.</t>
  </si>
  <si>
    <t>An association to a Despatch Advice.</t>
  </si>
  <si>
    <t>An association to a Receipt Advice.</t>
  </si>
  <si>
    <t>An association to an Originator Document.</t>
  </si>
  <si>
    <t>An association to a framework agreement or contract.</t>
  </si>
  <si>
    <t>An association to other documents.</t>
  </si>
  <si>
    <t>One or more signatures applied to the Invoice.</t>
  </si>
  <si>
    <t>An association to the Accounting Supplier Party.</t>
  </si>
  <si>
    <t>An association to the Accounting Customer Party.</t>
  </si>
  <si>
    <t>An association to the Payee.</t>
  </si>
  <si>
    <t>An association to the Buyer.</t>
  </si>
  <si>
    <t>An association to the Seller.</t>
  </si>
  <si>
    <t>An association to the Tax Representative.</t>
  </si>
  <si>
    <t>An association to Delivery.</t>
  </si>
  <si>
    <t>An association to Delivery Terms.</t>
  </si>
  <si>
    <t>An association to Payment Means.</t>
  </si>
  <si>
    <t>An association to Payment Terms.</t>
  </si>
  <si>
    <t>An association to prepaid payment(s).</t>
  </si>
  <si>
    <t>An association to Allowances and Charges that apply to the Invoice as a whole.</t>
  </si>
  <si>
    <t>An association to Exchange Rate between the Document Currency and the Tax Currency.</t>
  </si>
  <si>
    <t>An association to Exchange Rate between the Document Currency and the Pricing Currency.</t>
  </si>
  <si>
    <t>An association to Exchange Rate between the Document Currency and the Payment Currency.</t>
  </si>
  <si>
    <t>An association to Exchange Rate between the Document Currency and the Payment Alternative Currency.</t>
  </si>
  <si>
    <t>An association to tax total for specific tax types/rates.</t>
  </si>
  <si>
    <t>An association to the total amount payable on the Invoice, including Allowances, Charges, and Taxes.</t>
  </si>
  <si>
    <t>An association to one or more Invoice Lines.</t>
  </si>
  <si>
    <t>Legal</t>
  </si>
  <si>
    <t>Monetary Total</t>
  </si>
  <si>
    <t>Customization</t>
  </si>
  <si>
    <t>Invoice. Customization Identifier. Identifier</t>
  </si>
  <si>
    <t>Identifies a user-defined customization of UBL for a specific use.</t>
  </si>
  <si>
    <t>Identifies a user-defined profile of the customization of UBL being used.</t>
  </si>
  <si>
    <t>Invoice. Invoice_ Period. Period</t>
  </si>
  <si>
    <t>Invoice. Despatch_ Document Reference. Document Reference</t>
  </si>
  <si>
    <t>Invoice. Receipt_ Document Reference. Document Reference</t>
  </si>
  <si>
    <t>Invoice. Originator_ Document Reference. Document Reference</t>
  </si>
  <si>
    <t>Invoice. Contract_ Document Reference. Document Reference</t>
  </si>
  <si>
    <t>Invoice. Additional_ Document Reference. Document Reference</t>
  </si>
  <si>
    <t>Invoice. Accounting_ Supplier Party. Supplier Party</t>
  </si>
  <si>
    <t>Invoice. Accounting_ Customer Party. Customer Party</t>
  </si>
  <si>
    <t>Invoice. Payee_ Party. Party</t>
  </si>
  <si>
    <t>Invoice. Buyer_ Customer Party. Customer Party</t>
  </si>
  <si>
    <t>Invoice. Seller_ Supplier Party. Supplier Party</t>
  </si>
  <si>
    <t>Invoice. Tax_ Representative_ Party. Party</t>
  </si>
  <si>
    <t>Invoice. Prepaid_ Payment. Payment</t>
  </si>
  <si>
    <t>Invoice. Tax_ Exchange Rate. Exchange Rate</t>
  </si>
  <si>
    <t>Invoice. Pricing_ Exchange Rate. Exchange Rate</t>
  </si>
  <si>
    <t>Invoice. Payment_ Exchange Rate. Exchange Rate</t>
  </si>
  <si>
    <t>Invoice. Payment Alternative_ Exchange Rate. Exchange Rate</t>
  </si>
  <si>
    <t>Invoice. Legal_ Monetary Total. Monetary Total</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</si>
</sst>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kr&quot;\ #,##0_);\(&quot;kr&quot;\ #,##0\)"/>
    <numFmt numFmtId="165" formatCode="&quot;kr&quot;\ #,##0_);[Red]\(&quot;kr&quot;\ #,##0\)"/>
    <numFmt numFmtId="166" formatCode="&quot;kr&quot;\ #,##0.00_);\(&quot;kr&quot;\ #,##0.00\)"/>
    <numFmt numFmtId="167" formatCode="&quot;kr&quot;\ #,##0.00_);[Red]\(&quot;kr&quot;\ #,##0.00\)"/>
    <numFmt numFmtId="168" formatCode="_(&quot;kr&quot;\ * #,##0_);_(&quot;kr&quot;\ * \(#,##0\);_(&quot;kr&quot;\ * &quot;-&quot;_);_(@_)"/>
    <numFmt numFmtId="169" formatCode="_(&quot;kr&quot;\ * #,##0.00_);_(&quot;kr&quot;\ * \(#,##0.00\);_(&quot;kr&quot;\ *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0\ &quot;kr&quot;;\-#,##0\ &quot;kr&quot;"/>
    <numFmt numFmtId="179" formatCode="#,##0\ &quot;kr&quot;;[Red]\-#,##0\ &quot;kr&quot;"/>
    <numFmt numFmtId="180" formatCode="#,##0.00\ &quot;kr&quot;;\-#,##0.00\ &quot;kr&quot;"/>
    <numFmt numFmtId="181" formatCode="#,##0.00\ &quot;kr&quot;;[Red]\-#,##0.00\ &quot;kr&quot;"/>
    <numFmt numFmtId="182" formatCode="_-* #,##0\ &quot;kr&quot;_-;\-* #,##0\ &quot;kr&quot;_-;_-* &quot;-&quot;\ &quot;kr&quot;_-;_-@_-"/>
    <numFmt numFmtId="183" formatCode="_-* #,##0\ _k_r_-;\-* #,##0\ _k_r_-;_-* &quot;-&quot;\ _k_r_-;_-@_-"/>
    <numFmt numFmtId="184" formatCode="_-* #,##0.00\ &quot;kr&quot;_-;\-* #,##0.00\ &quot;kr&quot;_-;_-* &quot;-&quot;??\ &quot;kr&quot;_-;_-@_-"/>
    <numFmt numFmtId="185" formatCode="_-* #,##0.00\ _k_r_-;\-* #,##0.00\ _k_r_-;_-* &quot;-&quot;??\ _k_r_-;_-@_-"/>
    <numFmt numFmtId="186" formatCode="&quot;£ &quot;#,##0;\-&quot;£ &quot;#,##0"/>
    <numFmt numFmtId="187" formatCode="&quot;£ &quot;#,##0;[Red]\-&quot;£ &quot;#,##0"/>
    <numFmt numFmtId="188" formatCode="&quot;£ &quot;#,##0.00;\-&quot;£ &quot;#,##0.00"/>
    <numFmt numFmtId="189" formatCode="&quot;£ &quot;#,##0.00;[Red]\-&quot;£ &quot;#,##0.00"/>
    <numFmt numFmtId="190" formatCode="_-&quot;£ &quot;* #,##0_-;\-&quot;£ &quot;* #,##0_-;_-&quot;£ &quot;* &quot;-&quot;_-;_-@_-"/>
    <numFmt numFmtId="191" formatCode="_-&quot;£ &quot;* #,##0.00_-;\-&quot;£ &quot;* #,##0.00_-;_-&quot;£ &quot;* &quot;-&quot;??_-;_-@_-"/>
  </numFmts>
  <fonts count="8">
    <font>
      <sz val="10"/>
      <name val="Arial"/>
      <family val="0"/>
    </font>
    <font>
      <b/>
      <sz val="10"/>
      <color indexed="8"/>
      <name val="Arial"/>
      <family val="3"/>
    </font>
    <font>
      <sz val="10"/>
      <color indexed="8"/>
      <name val="Arial"/>
      <family val="0"/>
    </font>
    <font>
      <b/>
      <sz val="10"/>
      <color indexed="9"/>
      <name val="Arial"/>
      <family val="0"/>
    </font>
    <font>
      <u val="single"/>
      <sz val="10"/>
      <color indexed="12"/>
      <name val="Arial"/>
      <family val="0"/>
    </font>
    <font>
      <u val="single"/>
      <sz val="10"/>
      <color indexed="61"/>
      <name val="Arial"/>
      <family val="0"/>
    </font>
    <font>
      <sz val="8"/>
      <name val="Tahoma"/>
      <family val="2"/>
    </font>
    <font>
      <b/>
      <sz val="8"/>
      <name val="Arial"/>
      <family val="2"/>
    </font>
  </fonts>
  <fills count="9">
    <fill>
      <patternFill/>
    </fill>
    <fill>
      <patternFill patternType="gray125"/>
    </fill>
    <fill>
      <patternFill patternType="solid">
        <fgColor indexed="22"/>
        <bgColor indexed="64"/>
      </patternFill>
    </fill>
    <fill>
      <patternFill patternType="solid">
        <fgColor indexed="13"/>
        <bgColor indexed="64"/>
      </patternFill>
    </fill>
    <fill>
      <patternFill patternType="solid">
        <fgColor indexed="45"/>
        <bgColor indexed="64"/>
      </patternFill>
    </fill>
    <fill>
      <patternFill patternType="solid">
        <fgColor indexed="27"/>
        <bgColor indexed="64"/>
      </patternFill>
    </fill>
    <fill>
      <patternFill patternType="solid">
        <fgColor indexed="42"/>
        <bgColor indexed="64"/>
      </patternFill>
    </fill>
    <fill>
      <patternFill patternType="solid">
        <fgColor indexed="48"/>
        <bgColor indexed="64"/>
      </patternFill>
    </fill>
    <fill>
      <patternFill patternType="solid">
        <fgColor indexed="42"/>
        <bgColor indexed="64"/>
      </patternFill>
    </fill>
  </fills>
  <borders count="2">
    <border>
      <left/>
      <right/>
      <top/>
      <bottom/>
      <diagonal/>
    </border>
    <border>
      <left>
        <color indexed="63"/>
      </left>
      <right>
        <color indexed="63"/>
      </right>
      <top>
        <color indexed="63"/>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ill="0" applyBorder="0" applyAlignment="0" applyProtection="0"/>
    <xf numFmtId="175" fontId="0" fillId="0" borderId="0" applyFill="0" applyBorder="0" applyAlignment="0" applyProtection="0"/>
    <xf numFmtId="191" fontId="0" fillId="0" borderId="0" applyFill="0" applyBorder="0" applyAlignment="0" applyProtection="0"/>
    <xf numFmtId="190" fontId="0" fillId="0" borderId="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ill="0" applyBorder="0" applyAlignment="0" applyProtection="0"/>
  </cellStyleXfs>
  <cellXfs count="57">
    <xf numFmtId="0" fontId="0" fillId="0" borderId="0" xfId="0" applyAlignment="1">
      <alignment/>
    </xf>
    <xf numFmtId="0" fontId="0" fillId="0" borderId="0" xfId="0" applyFont="1" applyAlignment="1">
      <alignment/>
    </xf>
    <xf numFmtId="49" fontId="0" fillId="0" borderId="0" xfId="0" applyNumberFormat="1" applyFont="1" applyAlignment="1">
      <alignment/>
    </xf>
    <xf numFmtId="0" fontId="0" fillId="0" borderId="0" xfId="0" applyFont="1" applyAlignment="1">
      <alignment wrapText="1"/>
    </xf>
    <xf numFmtId="0" fontId="1" fillId="2" borderId="1" xfId="0" applyFont="1" applyFill="1" applyBorder="1" applyAlignment="1">
      <alignment horizontal="center" wrapText="1"/>
    </xf>
    <xf numFmtId="0" fontId="1" fillId="3" borderId="1" xfId="0" applyFont="1" applyFill="1" applyBorder="1" applyAlignment="1">
      <alignment horizontal="center" wrapText="1"/>
    </xf>
    <xf numFmtId="49" fontId="1" fillId="3" borderId="1" xfId="0" applyNumberFormat="1" applyFont="1" applyFill="1" applyBorder="1" applyAlignment="1">
      <alignment horizontal="center" wrapText="1"/>
    </xf>
    <xf numFmtId="0" fontId="1" fillId="3" borderId="1" xfId="0" applyFont="1" applyFill="1" applyBorder="1" applyAlignment="1">
      <alignment wrapText="1"/>
    </xf>
    <xf numFmtId="49" fontId="1" fillId="3" borderId="1" xfId="0" applyNumberFormat="1" applyFont="1" applyFill="1" applyBorder="1" applyAlignment="1">
      <alignment wrapText="1"/>
    </xf>
    <xf numFmtId="49" fontId="1" fillId="2" borderId="1" xfId="0" applyNumberFormat="1" applyFont="1" applyFill="1" applyBorder="1" applyAlignment="1">
      <alignment wrapText="1"/>
    </xf>
    <xf numFmtId="49" fontId="1" fillId="2" borderId="1" xfId="0" applyNumberFormat="1" applyFont="1" applyFill="1" applyBorder="1" applyAlignment="1">
      <alignment horizontal="right" wrapText="1"/>
    </xf>
    <xf numFmtId="49" fontId="1" fillId="2" borderId="1" xfId="0" applyNumberFormat="1" applyFont="1" applyFill="1" applyBorder="1" applyAlignment="1">
      <alignment horizontal="center" wrapText="1"/>
    </xf>
    <xf numFmtId="0" fontId="0" fillId="0" borderId="0" xfId="0" applyFont="1" applyBorder="1" applyAlignment="1">
      <alignment/>
    </xf>
    <xf numFmtId="0" fontId="2" fillId="4" borderId="0" xfId="0" applyFont="1" applyFill="1" applyAlignment="1">
      <alignment vertical="top" wrapText="1"/>
    </xf>
    <xf numFmtId="49" fontId="2" fillId="4" borderId="0" xfId="0" applyNumberFormat="1" applyFont="1" applyFill="1" applyAlignment="1">
      <alignment vertical="top" wrapText="1"/>
    </xf>
    <xf numFmtId="0" fontId="2" fillId="4" borderId="0" xfId="0" applyFont="1" applyFill="1" applyAlignment="1" applyProtection="1">
      <alignment vertical="top" wrapText="1"/>
      <protection locked="0"/>
    </xf>
    <xf numFmtId="0" fontId="2" fillId="4" borderId="0" xfId="0" applyFont="1" applyFill="1" applyAlignment="1" applyProtection="1">
      <alignment horizontal="right" vertical="top" wrapText="1"/>
      <protection locked="0"/>
    </xf>
    <xf numFmtId="0" fontId="2" fillId="4" borderId="0" xfId="0" applyFont="1" applyFill="1" applyAlignment="1">
      <alignment horizontal="left" vertical="top" wrapText="1"/>
    </xf>
    <xf numFmtId="0" fontId="2" fillId="0" borderId="0" xfId="0" applyFont="1" applyFill="1" applyAlignment="1">
      <alignment/>
    </xf>
    <xf numFmtId="0" fontId="0" fillId="0" borderId="0" xfId="0" applyFont="1" applyAlignment="1">
      <alignment vertical="center"/>
    </xf>
    <xf numFmtId="0" fontId="0" fillId="0" borderId="0" xfId="0" applyFont="1" applyFill="1" applyAlignment="1">
      <alignment wrapText="1"/>
    </xf>
    <xf numFmtId="0" fontId="0" fillId="0" borderId="0" xfId="0" applyFont="1" applyAlignment="1">
      <alignment horizontal="right"/>
    </xf>
    <xf numFmtId="0" fontId="0" fillId="0" borderId="0" xfId="0" applyFont="1" applyFill="1" applyAlignment="1">
      <alignment vertical="top" wrapText="1"/>
    </xf>
    <xf numFmtId="0" fontId="2" fillId="5" borderId="0" xfId="0" applyFont="1" applyFill="1" applyBorder="1" applyAlignment="1">
      <alignment vertical="top" wrapText="1"/>
    </xf>
    <xf numFmtId="0" fontId="2" fillId="5" borderId="0" xfId="0" applyFont="1" applyFill="1" applyAlignment="1">
      <alignment vertical="top" wrapText="1"/>
    </xf>
    <xf numFmtId="0" fontId="2" fillId="6" borderId="0" xfId="0" applyFont="1" applyFill="1" applyAlignment="1">
      <alignment vertical="top" wrapText="1"/>
    </xf>
    <xf numFmtId="49" fontId="2" fillId="5" borderId="0" xfId="0" applyNumberFormat="1" applyFont="1" applyFill="1" applyBorder="1" applyAlignment="1">
      <alignment vertical="top" wrapText="1"/>
    </xf>
    <xf numFmtId="0" fontId="2" fillId="5" borderId="0" xfId="0" applyFont="1" applyFill="1" applyAlignment="1" applyProtection="1">
      <alignment vertical="top" wrapText="1"/>
      <protection locked="0"/>
    </xf>
    <xf numFmtId="0" fontId="2" fillId="5" borderId="0" xfId="0" applyFont="1" applyFill="1" applyAlignment="1" applyProtection="1">
      <alignment horizontal="right" vertical="top" wrapText="1"/>
      <protection locked="0"/>
    </xf>
    <xf numFmtId="0" fontId="2" fillId="5" borderId="0" xfId="0" applyFont="1" applyFill="1" applyAlignment="1">
      <alignment horizontal="left" vertical="top" wrapText="1"/>
    </xf>
    <xf numFmtId="49" fontId="2" fillId="5" borderId="0" xfId="0" applyNumberFormat="1" applyFont="1" applyFill="1" applyAlignment="1">
      <alignment vertical="top" wrapText="1"/>
    </xf>
    <xf numFmtId="0" fontId="2" fillId="6" borderId="0" xfId="0" applyFont="1" applyFill="1" applyBorder="1" applyAlignment="1">
      <alignment vertical="top" wrapText="1"/>
    </xf>
    <xf numFmtId="0" fontId="2" fillId="5" borderId="0" xfId="0" applyFont="1" applyFill="1" applyBorder="1" applyAlignment="1" applyProtection="1">
      <alignment vertical="top" wrapText="1"/>
      <protection locked="0"/>
    </xf>
    <xf numFmtId="0" fontId="2" fillId="5" borderId="0" xfId="0" applyFont="1" applyFill="1" applyBorder="1" applyAlignment="1" applyProtection="1">
      <alignment horizontal="right" vertical="top" wrapText="1"/>
      <protection locked="0"/>
    </xf>
    <xf numFmtId="0" fontId="2" fillId="5" borderId="0" xfId="0" applyFont="1" applyFill="1" applyBorder="1" applyAlignment="1">
      <alignment horizontal="left" vertical="top" wrapText="1"/>
    </xf>
    <xf numFmtId="0" fontId="2" fillId="7" borderId="0" xfId="0" applyFont="1" applyFill="1" applyBorder="1" applyAlignment="1">
      <alignment vertical="top" wrapText="1"/>
    </xf>
    <xf numFmtId="0" fontId="3" fillId="7" borderId="0" xfId="0" applyFont="1" applyFill="1" applyBorder="1" applyAlignment="1">
      <alignment vertical="top" wrapText="1"/>
    </xf>
    <xf numFmtId="49" fontId="3" fillId="7" borderId="0" xfId="0" applyNumberFormat="1" applyFont="1" applyFill="1" applyBorder="1" applyAlignment="1">
      <alignment horizontal="left" vertical="top" wrapText="1"/>
    </xf>
    <xf numFmtId="49" fontId="2" fillId="7" borderId="0" xfId="0" applyNumberFormat="1" applyFont="1" applyFill="1" applyBorder="1" applyAlignment="1">
      <alignment vertical="top" wrapText="1"/>
    </xf>
    <xf numFmtId="0" fontId="2" fillId="7" borderId="0" xfId="0" applyFont="1" applyFill="1" applyBorder="1" applyAlignment="1">
      <alignment horizontal="left" vertical="top" wrapText="1"/>
    </xf>
    <xf numFmtId="49" fontId="0" fillId="0" borderId="0" xfId="0" applyNumberFormat="1" applyAlignment="1">
      <alignment/>
    </xf>
    <xf numFmtId="0" fontId="0" fillId="0" borderId="0" xfId="0" applyAlignment="1">
      <alignment vertical="center"/>
    </xf>
    <xf numFmtId="0" fontId="0" fillId="0" borderId="0" xfId="0" applyAlignment="1">
      <alignment wrapText="1"/>
    </xf>
    <xf numFmtId="0" fontId="0" fillId="0" borderId="0" xfId="0" applyFont="1" applyBorder="1" applyAlignment="1">
      <alignment vertical="center"/>
    </xf>
    <xf numFmtId="0" fontId="0" fillId="0" borderId="0" xfId="0" applyBorder="1" applyAlignment="1">
      <alignment vertical="center"/>
    </xf>
    <xf numFmtId="49" fontId="0" fillId="0" borderId="0" xfId="0" applyNumberFormat="1" applyFont="1" applyBorder="1" applyAlignment="1">
      <alignment/>
    </xf>
    <xf numFmtId="0" fontId="0" fillId="0" borderId="0" xfId="0" applyFont="1" applyBorder="1" applyAlignment="1">
      <alignment horizontal="right"/>
    </xf>
    <xf numFmtId="0" fontId="2" fillId="0" borderId="0" xfId="0" applyFont="1" applyFill="1" applyBorder="1" applyAlignment="1">
      <alignment/>
    </xf>
    <xf numFmtId="0" fontId="0" fillId="0" borderId="0" xfId="0" applyBorder="1" applyAlignment="1">
      <alignment/>
    </xf>
    <xf numFmtId="0" fontId="0" fillId="0" borderId="0" xfId="0" applyFont="1" applyFill="1" applyBorder="1" applyAlignment="1">
      <alignment/>
    </xf>
    <xf numFmtId="49" fontId="0" fillId="0" borderId="0" xfId="0" applyNumberFormat="1" applyBorder="1" applyAlignment="1">
      <alignment/>
    </xf>
    <xf numFmtId="0" fontId="0" fillId="0" borderId="0" xfId="0" applyBorder="1" applyAlignment="1">
      <alignment wrapText="1"/>
    </xf>
    <xf numFmtId="0" fontId="0" fillId="0" borderId="0" xfId="0" applyFill="1" applyBorder="1" applyAlignment="1">
      <alignment/>
    </xf>
    <xf numFmtId="0" fontId="2" fillId="5" borderId="0" xfId="0" applyFont="1" applyFill="1" applyAlignment="1" applyProtection="1" quotePrefix="1">
      <alignment horizontal="right" vertical="top" wrapText="1"/>
      <protection locked="0"/>
    </xf>
    <xf numFmtId="0" fontId="0" fillId="0" borderId="0" xfId="0" applyFont="1" applyAlignment="1">
      <alignment/>
    </xf>
    <xf numFmtId="0" fontId="2" fillId="8" borderId="0" xfId="0" applyFont="1" applyFill="1" applyAlignment="1" applyProtection="1">
      <alignment vertical="top" wrapText="1"/>
      <protection locked="0"/>
    </xf>
    <xf numFmtId="0" fontId="0" fillId="0" borderId="0" xfId="0" applyAlignment="1">
      <alignment horizontal="righ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BFBCB"/>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IV50"/>
  <sheetViews>
    <sheetView tabSelected="1" workbookViewId="0" topLeftCell="A1">
      <pane xSplit="1" ySplit="1" topLeftCell="B2" activePane="bottomRight" state="frozen"/>
      <selection pane="topLeft" activeCell="A1" sqref="A1"/>
      <selection pane="topRight" activeCell="B1" sqref="B1"/>
      <selection pane="bottomLeft" activeCell="A2" sqref="A2"/>
      <selection pane="bottomRight" activeCell="A2" sqref="A2"/>
    </sheetView>
  </sheetViews>
  <sheetFormatPr defaultColWidth="9.140625" defaultRowHeight="12.75"/>
  <cols>
    <col min="1" max="1" width="26.421875" style="1" customWidth="1"/>
    <col min="2" max="2" width="68.00390625" style="1" customWidth="1"/>
    <col min="3" max="3" width="20.8515625" style="1" customWidth="1"/>
    <col min="4" max="4" width="12.140625" style="1" customWidth="1"/>
    <col min="5" max="5" width="22.8515625" style="1" customWidth="1"/>
    <col min="6" max="6" width="17.8515625" style="1" customWidth="1"/>
    <col min="7" max="7" width="20.00390625" style="1" customWidth="1"/>
    <col min="8" max="8" width="23.421875" style="1" customWidth="1"/>
    <col min="9" max="9" width="20.28125" style="1" customWidth="1"/>
    <col min="10" max="10" width="18.8515625" style="1" customWidth="1"/>
    <col min="11" max="11" width="19.7109375" style="1" customWidth="1"/>
    <col min="12" max="13" width="22.8515625" style="1" customWidth="1"/>
    <col min="14" max="14" width="26.00390625" style="1" customWidth="1"/>
    <col min="15" max="15" width="10.8515625" style="2" customWidth="1"/>
    <col min="16" max="16" width="16.421875" style="1" customWidth="1"/>
    <col min="17" max="17" width="76.28125" style="3" customWidth="1"/>
    <col min="18" max="20" width="9.7109375" style="1" customWidth="1"/>
    <col min="21" max="22" width="9.140625" style="1" customWidth="1"/>
    <col min="23" max="23" width="21.7109375" style="1" customWidth="1"/>
    <col min="24" max="31" width="9.140625" style="1" customWidth="1"/>
    <col min="32" max="32" width="19.28125" style="1" customWidth="1"/>
    <col min="33" max="238" width="27.28125" style="1" customWidth="1"/>
    <col min="239" max="16384" width="27.28125" style="0" customWidth="1"/>
  </cols>
  <sheetData>
    <row r="1" spans="1:256" s="12" customFormat="1" ht="63.75">
      <c r="A1" s="4" t="s">
        <v>34</v>
      </c>
      <c r="B1" s="4" t="s">
        <v>35</v>
      </c>
      <c r="C1" s="5" t="s">
        <v>36</v>
      </c>
      <c r="D1" s="6" t="s">
        <v>37</v>
      </c>
      <c r="E1" s="7" t="s">
        <v>38</v>
      </c>
      <c r="F1" s="8" t="s">
        <v>39</v>
      </c>
      <c r="G1" s="8" t="s">
        <v>40</v>
      </c>
      <c r="H1" s="5" t="s">
        <v>41</v>
      </c>
      <c r="I1" s="5" t="s">
        <v>42</v>
      </c>
      <c r="J1" s="5" t="s">
        <v>43</v>
      </c>
      <c r="K1" s="5" t="s">
        <v>45</v>
      </c>
      <c r="L1" s="5" t="s">
        <v>46</v>
      </c>
      <c r="M1" s="7" t="s">
        <v>47</v>
      </c>
      <c r="N1" s="5" t="s">
        <v>48</v>
      </c>
      <c r="O1" s="6" t="s">
        <v>49</v>
      </c>
      <c r="P1" s="5" t="s">
        <v>50</v>
      </c>
      <c r="Q1" s="8" t="s">
        <v>51</v>
      </c>
      <c r="R1" s="9" t="s">
        <v>52</v>
      </c>
      <c r="S1" s="9" t="s">
        <v>53</v>
      </c>
      <c r="T1" s="10" t="s">
        <v>54</v>
      </c>
      <c r="U1" s="11" t="s">
        <v>55</v>
      </c>
      <c r="V1" s="11" t="s">
        <v>56</v>
      </c>
      <c r="W1" s="4" t="s">
        <v>57</v>
      </c>
      <c r="X1" s="4" t="s">
        <v>58</v>
      </c>
      <c r="Y1" s="4" t="s">
        <v>66</v>
      </c>
      <c r="Z1" s="4" t="s">
        <v>67</v>
      </c>
      <c r="AA1" s="4" t="s">
        <v>68</v>
      </c>
      <c r="AB1" s="4" t="s">
        <v>69</v>
      </c>
      <c r="AC1" s="4" t="s">
        <v>70</v>
      </c>
      <c r="AD1" s="4" t="s">
        <v>71</v>
      </c>
      <c r="AE1" s="4" t="s">
        <v>72</v>
      </c>
      <c r="AF1" s="4" t="s">
        <v>73</v>
      </c>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c r="IF1"/>
      <c r="IG1"/>
      <c r="IH1"/>
      <c r="II1"/>
      <c r="IJ1"/>
      <c r="IK1"/>
      <c r="IL1"/>
      <c r="IM1"/>
      <c r="IN1"/>
      <c r="IO1"/>
      <c r="IP1"/>
      <c r="IQ1"/>
      <c r="IR1"/>
      <c r="IS1"/>
      <c r="IT1"/>
      <c r="IU1"/>
      <c r="IV1"/>
    </row>
    <row r="2" spans="1:256" s="18" customFormat="1" ht="12.75" customHeight="1">
      <c r="A2" s="13" t="str">
        <f>SUBSTITUTE(SUBSTITUTE(CONCATENATE(IF(C2="","",CONCATENATE(C2,"")),"",D2)," ",""),"'","")</f>
        <v>Invoice</v>
      </c>
      <c r="B2" s="13" t="s">
        <v>74</v>
      </c>
      <c r="C2" s="13"/>
      <c r="D2" s="13" t="s">
        <v>75</v>
      </c>
      <c r="E2" s="13"/>
      <c r="F2" s="13"/>
      <c r="G2" s="13"/>
      <c r="H2" s="13"/>
      <c r="I2" s="13"/>
      <c r="J2" s="13"/>
      <c r="K2" s="13"/>
      <c r="L2" s="13"/>
      <c r="M2" s="13"/>
      <c r="N2" s="13"/>
      <c r="O2" s="14"/>
      <c r="P2" s="13" t="s">
        <v>76</v>
      </c>
      <c r="Q2" s="15" t="s">
        <v>140</v>
      </c>
      <c r="R2" s="15"/>
      <c r="S2" s="15"/>
      <c r="T2" s="16" t="s">
        <v>77</v>
      </c>
      <c r="U2" s="17"/>
      <c r="V2" s="14"/>
      <c r="W2" s="15" t="s">
        <v>78</v>
      </c>
      <c r="X2" s="13"/>
      <c r="Y2" s="13"/>
      <c r="Z2" s="13"/>
      <c r="AA2" s="13"/>
      <c r="AB2" s="13"/>
      <c r="AC2" s="13"/>
      <c r="AD2" s="13"/>
      <c r="AE2" s="13"/>
      <c r="AF2" s="13"/>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c r="IF2"/>
      <c r="IG2"/>
      <c r="IH2"/>
      <c r="II2"/>
      <c r="IJ2"/>
      <c r="IK2"/>
      <c r="IL2"/>
      <c r="IM2"/>
      <c r="IN2"/>
      <c r="IO2"/>
      <c r="IP2"/>
      <c r="IQ2"/>
      <c r="IR2"/>
      <c r="IS2"/>
      <c r="IT2"/>
      <c r="IU2"/>
      <c r="IV2"/>
    </row>
    <row r="3" spans="1:256" s="47" customFormat="1" ht="12.75" customHeight="1">
      <c r="A3" s="19" t="str">
        <f>SUBSTITUTE(SUBSTITUTE(CONCATENATE(IF(E3="Universally Unique","UU",E3),IF(G3&lt;&gt;I3,H3,F3),CONCATENATE(IF(I3="Identifier","ID",IF(I3="Text","",I3))))," ",""),"'","")</f>
        <v>UBLVersionID</v>
      </c>
      <c r="B3" s="41" t="s">
        <v>126</v>
      </c>
      <c r="C3" s="12"/>
      <c r="D3" s="1" t="s">
        <v>75</v>
      </c>
      <c r="E3" s="48"/>
      <c r="F3" s="48" t="s">
        <v>127</v>
      </c>
      <c r="G3" s="12" t="s">
        <v>79</v>
      </c>
      <c r="H3" s="1" t="str">
        <f>IF(F3&lt;&gt;"",CONCATENATE(F3," ",G3),G3)</f>
        <v>UBL Version Identifier</v>
      </c>
      <c r="I3" s="12" t="s">
        <v>79</v>
      </c>
      <c r="J3" s="12"/>
      <c r="K3" s="1" t="str">
        <f>IF(J3&lt;&gt;"",CONCATENATE(J3,"_ ",I3,". Type"),CONCATENATE(I3,". Type"))</f>
        <v>Identifier. Type</v>
      </c>
      <c r="L3" s="12"/>
      <c r="M3" s="12"/>
      <c r="N3" s="12"/>
      <c r="O3" s="50" t="s">
        <v>86</v>
      </c>
      <c r="P3" s="12" t="s">
        <v>81</v>
      </c>
      <c r="Q3" s="51" t="s">
        <v>141</v>
      </c>
      <c r="R3" s="49" t="s">
        <v>112</v>
      </c>
      <c r="S3" s="12"/>
      <c r="T3" s="46" t="s">
        <v>77</v>
      </c>
      <c r="U3" s="12"/>
      <c r="V3" s="12"/>
      <c r="W3" s="1" t="s">
        <v>78</v>
      </c>
      <c r="X3" s="12"/>
      <c r="Y3" s="12"/>
      <c r="Z3" s="12"/>
      <c r="AA3" s="12"/>
      <c r="AB3" s="12"/>
      <c r="AC3" s="12"/>
      <c r="AD3" s="12"/>
      <c r="AE3" s="12"/>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c r="IF3"/>
      <c r="IG3"/>
      <c r="IH3"/>
      <c r="II3"/>
      <c r="IJ3"/>
      <c r="IK3"/>
      <c r="IL3"/>
      <c r="IM3"/>
      <c r="IN3"/>
      <c r="IO3"/>
      <c r="IP3"/>
      <c r="IQ3"/>
      <c r="IR3"/>
      <c r="IS3"/>
      <c r="IT3"/>
      <c r="IU3"/>
      <c r="IV3"/>
    </row>
    <row r="4" spans="1:256" s="47" customFormat="1" ht="12.75" customHeight="1">
      <c r="A4" s="19" t="str">
        <f>SUBSTITUTE(SUBSTITUTE(CONCATENATE(IF(E4="Universally Unique","UU",E4),IF(G4&lt;&gt;I4,H4,F4),CONCATENATE(IF(I4="Identifier","ID",IF(I4="Text","",I4))))," ",""),"'","")</f>
        <v>CustomizationID</v>
      </c>
      <c r="B4" s="41" t="s">
        <v>186</v>
      </c>
      <c r="C4" s="12"/>
      <c r="D4" s="1" t="s">
        <v>75</v>
      </c>
      <c r="E4" s="48"/>
      <c r="F4" s="48" t="s">
        <v>185</v>
      </c>
      <c r="G4" s="49" t="s">
        <v>79</v>
      </c>
      <c r="H4" s="49" t="s">
        <v>79</v>
      </c>
      <c r="I4" s="49" t="s">
        <v>79</v>
      </c>
      <c r="J4" s="12"/>
      <c r="K4" s="52" t="s">
        <v>113</v>
      </c>
      <c r="L4" s="12"/>
      <c r="M4" s="12"/>
      <c r="N4" s="48"/>
      <c r="O4" s="50" t="s">
        <v>86</v>
      </c>
      <c r="P4" s="52" t="s">
        <v>81</v>
      </c>
      <c r="Q4" s="51" t="s">
        <v>187</v>
      </c>
      <c r="R4" s="52" t="s">
        <v>114</v>
      </c>
      <c r="S4" s="12"/>
      <c r="T4" s="46" t="s">
        <v>77</v>
      </c>
      <c r="U4" s="12"/>
      <c r="V4" s="12"/>
      <c r="W4" s="1" t="s">
        <v>78</v>
      </c>
      <c r="X4" s="12"/>
      <c r="Y4" s="12"/>
      <c r="Z4" s="12"/>
      <c r="AA4" s="12"/>
      <c r="AB4" s="12"/>
      <c r="AC4" s="12"/>
      <c r="AD4" s="12"/>
      <c r="AE4" s="12"/>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c r="IF4"/>
      <c r="IG4"/>
      <c r="IH4"/>
      <c r="II4"/>
      <c r="IJ4"/>
      <c r="IK4"/>
      <c r="IL4"/>
      <c r="IM4"/>
      <c r="IN4"/>
      <c r="IO4"/>
      <c r="IP4"/>
      <c r="IQ4"/>
      <c r="IR4"/>
      <c r="IS4"/>
      <c r="IT4"/>
      <c r="IU4"/>
      <c r="IV4"/>
    </row>
    <row r="5" spans="1:256" s="47" customFormat="1" ht="12.75" customHeight="1">
      <c r="A5" s="19" t="str">
        <f>SUBSTITUTE(SUBSTITUTE(CONCATENATE(IF(E5="Universally Unique","UU",E5),IF(G5&lt;&gt;I5,H5,F5),CONCATENATE(IF(I5="Identifier","ID",IF(I5="Text","",I5))))," ",""),"'","")</f>
        <v>ProfileID</v>
      </c>
      <c r="B5" s="41" t="s">
        <v>124</v>
      </c>
      <c r="C5" s="12"/>
      <c r="D5" s="1" t="s">
        <v>75</v>
      </c>
      <c r="E5" s="48"/>
      <c r="F5" s="48" t="s">
        <v>115</v>
      </c>
      <c r="G5" s="49" t="s">
        <v>79</v>
      </c>
      <c r="H5" s="49" t="s">
        <v>79</v>
      </c>
      <c r="I5" s="49" t="s">
        <v>79</v>
      </c>
      <c r="J5" s="12"/>
      <c r="K5" s="52" t="s">
        <v>113</v>
      </c>
      <c r="L5" s="12"/>
      <c r="M5" s="12"/>
      <c r="N5" s="48"/>
      <c r="O5" s="50" t="s">
        <v>86</v>
      </c>
      <c r="P5" s="52" t="s">
        <v>81</v>
      </c>
      <c r="Q5" s="51" t="s">
        <v>188</v>
      </c>
      <c r="R5" s="52" t="s">
        <v>116</v>
      </c>
      <c r="S5" s="12"/>
      <c r="T5" s="46" t="s">
        <v>77</v>
      </c>
      <c r="U5" s="12"/>
      <c r="V5" s="12"/>
      <c r="W5" s="1" t="s">
        <v>78</v>
      </c>
      <c r="X5" s="12"/>
      <c r="Y5" s="12"/>
      <c r="Z5" s="12"/>
      <c r="AA5" s="12"/>
      <c r="AB5" s="12"/>
      <c r="AC5" s="12"/>
      <c r="AD5" s="12"/>
      <c r="AE5" s="12"/>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c r="IF5"/>
      <c r="IG5"/>
      <c r="IH5"/>
      <c r="II5"/>
      <c r="IJ5"/>
      <c r="IK5"/>
      <c r="IL5"/>
      <c r="IM5"/>
      <c r="IN5"/>
      <c r="IO5"/>
      <c r="IP5"/>
      <c r="IQ5"/>
      <c r="IR5"/>
      <c r="IS5"/>
      <c r="IT5"/>
      <c r="IU5"/>
      <c r="IV5"/>
    </row>
    <row r="6" spans="1:145" ht="12.75" customHeight="1">
      <c r="A6" s="19" t="str">
        <f>SUBSTITUTE(SUBSTITUTE(CONCATENATE(IF(E6="Universally Unique","UU",E6),IF(G6&lt;&gt;I6,H6,F6),CONCATENATE(IF(I6="Identifier","ID",IF(I6="Text","",I6))))," ",""),"'","")</f>
        <v>ID</v>
      </c>
      <c r="B6" s="41" t="s">
        <v>125</v>
      </c>
      <c r="D6" s="1" t="s">
        <v>75</v>
      </c>
      <c r="G6" s="1" t="s">
        <v>79</v>
      </c>
      <c r="H6" s="1" t="str">
        <f aca="true" t="shared" si="0" ref="H6:H20">IF(F6&lt;&gt;"",CONCATENATE(F6," ",G6),G6)</f>
        <v>Identifier</v>
      </c>
      <c r="I6" s="1" t="s">
        <v>79</v>
      </c>
      <c r="K6" s="1" t="str">
        <f aca="true" t="shared" si="1" ref="K6:K20">IF(J6&lt;&gt;"",CONCATENATE(J6,"_ ",I6,". Type"),CONCATENATE(I6,". Type"))</f>
        <v>Identifier. Type</v>
      </c>
      <c r="N6" s="1" t="s">
        <v>80</v>
      </c>
      <c r="O6" s="2">
        <v>1</v>
      </c>
      <c r="P6" s="1" t="s">
        <v>81</v>
      </c>
      <c r="Q6" s="20" t="s">
        <v>142</v>
      </c>
      <c r="S6" s="1">
        <v>1334</v>
      </c>
      <c r="T6" s="21" t="s">
        <v>82</v>
      </c>
      <c r="W6" s="1" t="s">
        <v>78</v>
      </c>
      <c r="AF6" s="18" t="s">
        <v>83</v>
      </c>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c r="DJ6" s="18"/>
      <c r="DK6" s="18"/>
      <c r="DL6" s="18"/>
      <c r="DM6" s="18"/>
      <c r="DN6" s="18"/>
      <c r="DO6" s="18"/>
      <c r="DP6" s="18"/>
      <c r="DQ6" s="18"/>
      <c r="DR6" s="18"/>
      <c r="DS6" s="18"/>
      <c r="DT6" s="18"/>
      <c r="DU6" s="18"/>
      <c r="DV6" s="18"/>
      <c r="DW6" s="18"/>
      <c r="DX6" s="18"/>
      <c r="DY6" s="18"/>
      <c r="DZ6" s="18"/>
      <c r="EA6" s="18"/>
      <c r="EB6" s="18"/>
      <c r="EC6" s="18"/>
      <c r="ED6" s="18"/>
      <c r="EE6" s="18"/>
      <c r="EF6" s="18"/>
      <c r="EG6" s="18"/>
      <c r="EH6" s="18"/>
      <c r="EI6" s="18"/>
      <c r="EJ6" s="18"/>
      <c r="EK6" s="18"/>
      <c r="EL6" s="18"/>
      <c r="EM6" s="18"/>
      <c r="EN6" s="18"/>
      <c r="EO6" s="18"/>
    </row>
    <row r="7" spans="1:145" ht="12.75" customHeight="1">
      <c r="A7" s="19" t="str">
        <f>SUBSTITUTE(SUBSTITUTE(CONCATENATE(IF(E7="Universally Unique","UU",E7),IF(G7&lt;&gt;I7,H7,F7),CONCATENATE(IF(I7="Identifier","ID",IF(I7="Text","",I7))))," ",""),"'","")</f>
        <v>CopyIndicator</v>
      </c>
      <c r="B7" s="41" t="s">
        <v>130</v>
      </c>
      <c r="D7" s="1" t="s">
        <v>75</v>
      </c>
      <c r="E7" s="1" t="s">
        <v>84</v>
      </c>
      <c r="G7" s="1" t="s">
        <v>85</v>
      </c>
      <c r="H7" s="1" t="str">
        <f t="shared" si="0"/>
        <v>Indicator</v>
      </c>
      <c r="I7" s="1" t="s">
        <v>85</v>
      </c>
      <c r="K7" s="1" t="str">
        <f t="shared" si="1"/>
        <v>Indicator. Type</v>
      </c>
      <c r="O7" s="2" t="s">
        <v>86</v>
      </c>
      <c r="P7" s="1" t="s">
        <v>81</v>
      </c>
      <c r="Q7" s="3" t="s">
        <v>143</v>
      </c>
      <c r="T7" s="21" t="s">
        <v>77</v>
      </c>
      <c r="W7" s="1" t="s">
        <v>78</v>
      </c>
      <c r="AF7" s="18" t="s">
        <v>87</v>
      </c>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18"/>
      <c r="EG7" s="18"/>
      <c r="EH7" s="18"/>
      <c r="EI7" s="18"/>
      <c r="EJ7" s="18"/>
      <c r="EK7" s="18"/>
      <c r="EL7" s="18"/>
      <c r="EM7" s="18"/>
      <c r="EN7" s="18"/>
      <c r="EO7" s="18"/>
    </row>
    <row r="8" spans="1:145" ht="12.75" customHeight="1">
      <c r="A8" s="19" t="s">
        <v>88</v>
      </c>
      <c r="B8" s="41" t="s">
        <v>131</v>
      </c>
      <c r="D8" s="1" t="s">
        <v>75</v>
      </c>
      <c r="E8"/>
      <c r="G8" t="s">
        <v>88</v>
      </c>
      <c r="H8" s="1" t="str">
        <f t="shared" si="0"/>
        <v>UUID</v>
      </c>
      <c r="I8" s="1" t="s">
        <v>79</v>
      </c>
      <c r="K8" s="1" t="str">
        <f t="shared" si="1"/>
        <v>Identifier. Type</v>
      </c>
      <c r="O8" s="2" t="s">
        <v>86</v>
      </c>
      <c r="P8" s="1" t="s">
        <v>81</v>
      </c>
      <c r="Q8" s="22" t="s">
        <v>144</v>
      </c>
      <c r="T8" s="21" t="s">
        <v>77</v>
      </c>
      <c r="W8" s="1" t="s">
        <v>78</v>
      </c>
      <c r="AF8" s="18" t="s">
        <v>89</v>
      </c>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c r="EO8" s="18"/>
    </row>
    <row r="9" spans="1:145" ht="12.75" customHeight="1">
      <c r="A9" s="19" t="str">
        <f aca="true" t="shared" si="2" ref="A9:A20">SUBSTITUTE(SUBSTITUTE(CONCATENATE(IF(E9="Universally Unique","UU",E9),IF(G9&lt;&gt;I9,H9,F9),CONCATENATE(IF(I9="Identifier","ID",IF(I9="Text","",I9))))," ",""),"'","")</f>
        <v>IssueDate</v>
      </c>
      <c r="B9" s="19" t="s">
        <v>90</v>
      </c>
      <c r="D9" s="1" t="s">
        <v>75</v>
      </c>
      <c r="F9" s="1" t="s">
        <v>91</v>
      </c>
      <c r="G9" s="1" t="s">
        <v>92</v>
      </c>
      <c r="H9" s="1" t="str">
        <f t="shared" si="0"/>
        <v>Issue Date</v>
      </c>
      <c r="I9" s="1" t="s">
        <v>92</v>
      </c>
      <c r="K9" s="1" t="str">
        <f t="shared" si="1"/>
        <v>Date. Type</v>
      </c>
      <c r="N9" s="1" t="s">
        <v>93</v>
      </c>
      <c r="O9" s="2">
        <v>1</v>
      </c>
      <c r="P9" s="1" t="s">
        <v>81</v>
      </c>
      <c r="Q9" s="3" t="s">
        <v>145</v>
      </c>
      <c r="S9" s="1">
        <v>2377</v>
      </c>
      <c r="T9" s="21" t="s">
        <v>77</v>
      </c>
      <c r="W9" s="1" t="s">
        <v>78</v>
      </c>
      <c r="AF9" s="18" t="s">
        <v>94</v>
      </c>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c r="EN9" s="18"/>
      <c r="EO9" s="18"/>
    </row>
    <row r="10" spans="1:145" ht="12.75" customHeight="1">
      <c r="A10" s="19" t="str">
        <f t="shared" si="2"/>
        <v>IssueTime</v>
      </c>
      <c r="B10" s="19" t="s">
        <v>95</v>
      </c>
      <c r="D10" s="1" t="s">
        <v>75</v>
      </c>
      <c r="F10" s="1" t="s">
        <v>91</v>
      </c>
      <c r="G10" s="1" t="s">
        <v>96</v>
      </c>
      <c r="H10" s="1" t="str">
        <f t="shared" si="0"/>
        <v>Issue Time</v>
      </c>
      <c r="I10" s="1" t="s">
        <v>96</v>
      </c>
      <c r="K10" s="1" t="str">
        <f t="shared" si="1"/>
        <v>Time. Type</v>
      </c>
      <c r="O10" s="2" t="s">
        <v>86</v>
      </c>
      <c r="P10" s="1" t="s">
        <v>81</v>
      </c>
      <c r="Q10" s="3" t="s">
        <v>146</v>
      </c>
      <c r="S10" s="1">
        <v>2377</v>
      </c>
      <c r="T10" s="21" t="s">
        <v>77</v>
      </c>
      <c r="W10" s="1" t="s">
        <v>78</v>
      </c>
      <c r="AF10" s="18" t="s">
        <v>94</v>
      </c>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18"/>
      <c r="EG10" s="18"/>
      <c r="EH10" s="18"/>
      <c r="EI10" s="18"/>
      <c r="EJ10" s="18"/>
      <c r="EK10" s="18"/>
      <c r="EL10" s="18"/>
      <c r="EM10" s="18"/>
      <c r="EN10" s="18"/>
      <c r="EO10" s="18"/>
    </row>
    <row r="11" spans="1:145" ht="12.75" customHeight="1">
      <c r="A11" s="19" t="str">
        <f t="shared" si="2"/>
        <v>InvoiceTypeCode</v>
      </c>
      <c r="B11" s="41" t="s">
        <v>132</v>
      </c>
      <c r="D11" s="1" t="s">
        <v>75</v>
      </c>
      <c r="F11" t="s">
        <v>128</v>
      </c>
      <c r="G11" t="s">
        <v>97</v>
      </c>
      <c r="H11" s="1" t="str">
        <f t="shared" si="0"/>
        <v>Invoice Type Code</v>
      </c>
      <c r="I11" s="1" t="s">
        <v>97</v>
      </c>
      <c r="K11" s="1" t="str">
        <f t="shared" si="1"/>
        <v>Code. Type</v>
      </c>
      <c r="O11" s="2" t="s">
        <v>86</v>
      </c>
      <c r="P11" s="1" t="s">
        <v>81</v>
      </c>
      <c r="Q11" s="3" t="s">
        <v>98</v>
      </c>
      <c r="S11" s="1">
        <v>1027</v>
      </c>
      <c r="T11" s="21" t="s">
        <v>82</v>
      </c>
      <c r="W11" s="1" t="s">
        <v>78</v>
      </c>
      <c r="AF11" s="18" t="s">
        <v>83</v>
      </c>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18"/>
      <c r="EG11" s="18"/>
      <c r="EH11" s="18"/>
      <c r="EI11" s="18"/>
      <c r="EJ11" s="18"/>
      <c r="EK11" s="18"/>
      <c r="EL11" s="18"/>
      <c r="EM11" s="18"/>
      <c r="EN11" s="18"/>
      <c r="EO11" s="18"/>
    </row>
    <row r="12" spans="1:145" ht="12.75" customHeight="1">
      <c r="A12" s="19" t="str">
        <f t="shared" si="2"/>
        <v>Note</v>
      </c>
      <c r="B12" s="19" t="s">
        <v>99</v>
      </c>
      <c r="D12" s="1" t="s">
        <v>75</v>
      </c>
      <c r="G12" s="1" t="s">
        <v>100</v>
      </c>
      <c r="H12" s="1" t="str">
        <f t="shared" si="0"/>
        <v>Note</v>
      </c>
      <c r="I12" s="1" t="s">
        <v>101</v>
      </c>
      <c r="K12" s="1" t="str">
        <f t="shared" si="1"/>
        <v>Text. Type</v>
      </c>
      <c r="O12" s="40" t="s">
        <v>25</v>
      </c>
      <c r="P12" s="1" t="s">
        <v>81</v>
      </c>
      <c r="Q12" s="20" t="s">
        <v>147</v>
      </c>
      <c r="T12" s="21" t="s">
        <v>82</v>
      </c>
      <c r="W12" s="1" t="s">
        <v>78</v>
      </c>
      <c r="AF12" s="18" t="s">
        <v>83</v>
      </c>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18"/>
      <c r="EG12" s="18"/>
      <c r="EH12" s="18"/>
      <c r="EI12" s="18"/>
      <c r="EJ12" s="18"/>
      <c r="EK12" s="18"/>
      <c r="EL12" s="18"/>
      <c r="EM12" s="18"/>
      <c r="EN12" s="18"/>
      <c r="EO12" s="18"/>
    </row>
    <row r="13" spans="1:145" ht="12.75" customHeight="1">
      <c r="A13" s="19" t="str">
        <f t="shared" si="2"/>
        <v>TaxPointDate</v>
      </c>
      <c r="B13" s="19" t="s">
        <v>18</v>
      </c>
      <c r="D13" s="1" t="s">
        <v>75</v>
      </c>
      <c r="F13" s="1" t="s">
        <v>19</v>
      </c>
      <c r="G13" s="1" t="s">
        <v>92</v>
      </c>
      <c r="H13" s="1" t="str">
        <f t="shared" si="0"/>
        <v>Tax Point Date</v>
      </c>
      <c r="I13" s="1" t="s">
        <v>92</v>
      </c>
      <c r="K13" s="1" t="str">
        <f t="shared" si="1"/>
        <v>Date. Type</v>
      </c>
      <c r="O13" s="2" t="s">
        <v>86</v>
      </c>
      <c r="P13" s="1" t="s">
        <v>81</v>
      </c>
      <c r="Q13" s="3" t="s">
        <v>148</v>
      </c>
      <c r="T13" s="21" t="s">
        <v>82</v>
      </c>
      <c r="W13" s="1" t="s">
        <v>78</v>
      </c>
      <c r="AF13" s="18" t="s">
        <v>83</v>
      </c>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c r="DZ13" s="18"/>
      <c r="EA13" s="18"/>
      <c r="EB13" s="18"/>
      <c r="EC13" s="18"/>
      <c r="ED13" s="18"/>
      <c r="EE13" s="18"/>
      <c r="EF13" s="18"/>
      <c r="EG13" s="18"/>
      <c r="EH13" s="18"/>
      <c r="EI13" s="18"/>
      <c r="EJ13" s="18"/>
      <c r="EK13" s="18"/>
      <c r="EL13" s="18"/>
      <c r="EM13" s="18"/>
      <c r="EN13" s="18"/>
      <c r="EO13" s="18"/>
    </row>
    <row r="14" spans="1:145" ht="12.75" customHeight="1">
      <c r="A14" s="19" t="str">
        <f t="shared" si="2"/>
        <v>DocumentCurrencyCode</v>
      </c>
      <c r="B14" s="41" t="s">
        <v>133</v>
      </c>
      <c r="D14" s="1" t="s">
        <v>75</v>
      </c>
      <c r="E14" s="1" t="s">
        <v>20</v>
      </c>
      <c r="F14" s="1" t="s">
        <v>102</v>
      </c>
      <c r="G14" s="1" t="s">
        <v>97</v>
      </c>
      <c r="H14" s="1" t="str">
        <f t="shared" si="0"/>
        <v>Currency Code</v>
      </c>
      <c r="I14" s="1" t="s">
        <v>97</v>
      </c>
      <c r="J14" s="1" t="s">
        <v>102</v>
      </c>
      <c r="K14" s="1" t="str">
        <f t="shared" si="1"/>
        <v>Currency_ Code. Type</v>
      </c>
      <c r="O14" s="40" t="s">
        <v>86</v>
      </c>
      <c r="P14" s="1" t="s">
        <v>81</v>
      </c>
      <c r="Q14" s="3" t="s">
        <v>106</v>
      </c>
      <c r="T14" s="21" t="s">
        <v>77</v>
      </c>
      <c r="W14" s="1" t="s">
        <v>78</v>
      </c>
      <c r="AF14" s="18" t="s">
        <v>107</v>
      </c>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8"/>
      <c r="DY14" s="18"/>
      <c r="DZ14" s="18"/>
      <c r="EA14" s="18"/>
      <c r="EB14" s="18"/>
      <c r="EC14" s="18"/>
      <c r="ED14" s="18"/>
      <c r="EE14" s="18"/>
      <c r="EF14" s="18"/>
      <c r="EG14" s="18"/>
      <c r="EH14" s="18"/>
      <c r="EI14" s="18"/>
      <c r="EJ14" s="18"/>
      <c r="EK14" s="18"/>
      <c r="EL14" s="18"/>
      <c r="EM14" s="18"/>
      <c r="EN14" s="18"/>
      <c r="EO14" s="18"/>
    </row>
    <row r="15" spans="1:145" ht="12.75" customHeight="1">
      <c r="A15" s="19" t="str">
        <f t="shared" si="2"/>
        <v>TaxCurrencyCode</v>
      </c>
      <c r="B15" s="41" t="s">
        <v>134</v>
      </c>
      <c r="D15" s="1" t="s">
        <v>75</v>
      </c>
      <c r="E15" s="1" t="s">
        <v>108</v>
      </c>
      <c r="F15" s="1" t="s">
        <v>102</v>
      </c>
      <c r="G15" s="1" t="s">
        <v>97</v>
      </c>
      <c r="H15" s="1" t="str">
        <f t="shared" si="0"/>
        <v>Currency Code</v>
      </c>
      <c r="I15" s="1" t="s">
        <v>97</v>
      </c>
      <c r="J15" s="1" t="s">
        <v>102</v>
      </c>
      <c r="K15" s="1" t="str">
        <f t="shared" si="1"/>
        <v>Currency_ Code. Type</v>
      </c>
      <c r="O15" s="2" t="s">
        <v>86</v>
      </c>
      <c r="P15" s="1" t="s">
        <v>81</v>
      </c>
      <c r="Q15" s="3" t="s">
        <v>149</v>
      </c>
      <c r="T15" s="21" t="s">
        <v>77</v>
      </c>
      <c r="W15" s="1" t="s">
        <v>78</v>
      </c>
      <c r="AF15" s="18" t="s">
        <v>83</v>
      </c>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8"/>
      <c r="DY15" s="18"/>
      <c r="DZ15" s="18"/>
      <c r="EA15" s="18"/>
      <c r="EB15" s="18"/>
      <c r="EC15" s="18"/>
      <c r="ED15" s="18"/>
      <c r="EE15" s="18"/>
      <c r="EF15" s="18"/>
      <c r="EG15" s="18"/>
      <c r="EH15" s="18"/>
      <c r="EI15" s="18"/>
      <c r="EJ15" s="18"/>
      <c r="EK15" s="18"/>
      <c r="EL15" s="18"/>
      <c r="EM15" s="18"/>
      <c r="EN15" s="18"/>
      <c r="EO15" s="18"/>
    </row>
    <row r="16" spans="1:145" ht="12.75" customHeight="1">
      <c r="A16" s="19" t="str">
        <f t="shared" si="2"/>
        <v>PricingCurrencyCode</v>
      </c>
      <c r="B16" s="41" t="s">
        <v>135</v>
      </c>
      <c r="D16" s="1" t="s">
        <v>75</v>
      </c>
      <c r="E16" s="1" t="s">
        <v>22</v>
      </c>
      <c r="F16" s="1" t="s">
        <v>102</v>
      </c>
      <c r="G16" s="1" t="s">
        <v>97</v>
      </c>
      <c r="H16" s="1" t="str">
        <f t="shared" si="0"/>
        <v>Currency Code</v>
      </c>
      <c r="I16" s="1" t="s">
        <v>97</v>
      </c>
      <c r="J16" s="1" t="s">
        <v>102</v>
      </c>
      <c r="K16" s="1" t="str">
        <f t="shared" si="1"/>
        <v>Currency_ Code. Type</v>
      </c>
      <c r="O16" s="2" t="s">
        <v>86</v>
      </c>
      <c r="P16" s="1" t="s">
        <v>81</v>
      </c>
      <c r="Q16" s="3" t="s">
        <v>150</v>
      </c>
      <c r="T16" s="21" t="s">
        <v>82</v>
      </c>
      <c r="W16" s="1" t="s">
        <v>78</v>
      </c>
      <c r="AF16" s="18" t="s">
        <v>83</v>
      </c>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c r="DX16" s="18"/>
      <c r="DY16" s="18"/>
      <c r="DZ16" s="18"/>
      <c r="EA16" s="18"/>
      <c r="EB16" s="18"/>
      <c r="EC16" s="18"/>
      <c r="ED16" s="18"/>
      <c r="EE16" s="18"/>
      <c r="EF16" s="18"/>
      <c r="EG16" s="18"/>
      <c r="EH16" s="18"/>
      <c r="EI16" s="18"/>
      <c r="EJ16" s="18"/>
      <c r="EK16" s="18"/>
      <c r="EL16" s="18"/>
      <c r="EM16" s="18"/>
      <c r="EN16" s="18"/>
      <c r="EO16" s="18"/>
    </row>
    <row r="17" spans="1:238" ht="12.75" customHeight="1">
      <c r="A17" s="43" t="str">
        <f t="shared" si="2"/>
        <v>PaymentCurrencyCode</v>
      </c>
      <c r="B17" s="44" t="s">
        <v>136</v>
      </c>
      <c r="C17" s="12"/>
      <c r="D17" s="12" t="s">
        <v>75</v>
      </c>
      <c r="E17" s="12" t="s">
        <v>109</v>
      </c>
      <c r="F17" s="12" t="s">
        <v>102</v>
      </c>
      <c r="G17" s="1" t="s">
        <v>97</v>
      </c>
      <c r="H17" s="12" t="str">
        <f t="shared" si="0"/>
        <v>Currency Code</v>
      </c>
      <c r="I17" s="12" t="s">
        <v>97</v>
      </c>
      <c r="J17" s="12" t="s">
        <v>102</v>
      </c>
      <c r="K17" s="12" t="str">
        <f t="shared" si="1"/>
        <v>Currency_ Code. Type</v>
      </c>
      <c r="L17" s="12"/>
      <c r="M17" s="12"/>
      <c r="N17" s="12"/>
      <c r="O17" s="45" t="s">
        <v>86</v>
      </c>
      <c r="P17" s="12" t="s">
        <v>81</v>
      </c>
      <c r="Q17" s="42" t="s">
        <v>151</v>
      </c>
      <c r="R17" s="12"/>
      <c r="S17" s="12"/>
      <c r="T17" s="46" t="s">
        <v>77</v>
      </c>
      <c r="U17" s="12"/>
      <c r="V17" s="12"/>
      <c r="W17" s="12" t="s">
        <v>78</v>
      </c>
      <c r="X17" s="12"/>
      <c r="Y17" s="12"/>
      <c r="Z17" s="12"/>
      <c r="AA17" s="12"/>
      <c r="AB17" s="12"/>
      <c r="AC17" s="12"/>
      <c r="AD17" s="12"/>
      <c r="AE17" s="12"/>
      <c r="AF17" s="47"/>
      <c r="AG17" s="47"/>
      <c r="AH17" s="47"/>
      <c r="AI17" s="47"/>
      <c r="AJ17" s="47"/>
      <c r="AK17" s="47"/>
      <c r="AL17" s="47"/>
      <c r="AM17" s="47"/>
      <c r="AN17" s="47"/>
      <c r="AO17" s="47"/>
      <c r="AP17" s="47"/>
      <c r="AQ17" s="47"/>
      <c r="AR17" s="47"/>
      <c r="AS17" s="47"/>
      <c r="AT17" s="47"/>
      <c r="AU17" s="47"/>
      <c r="AV17" s="47"/>
      <c r="AW17" s="47"/>
      <c r="AX17" s="47"/>
      <c r="AY17" s="47"/>
      <c r="AZ17" s="47"/>
      <c r="BA17" s="47"/>
      <c r="BB17" s="47"/>
      <c r="BC17" s="47"/>
      <c r="BD17" s="47"/>
      <c r="BE17" s="47"/>
      <c r="BF17" s="47"/>
      <c r="BG17" s="47"/>
      <c r="BH17" s="47"/>
      <c r="BI17" s="47"/>
      <c r="BJ17" s="47"/>
      <c r="BK17" s="47"/>
      <c r="BL17" s="47"/>
      <c r="BM17" s="47"/>
      <c r="BN17" s="47"/>
      <c r="BO17" s="47"/>
      <c r="BP17" s="47"/>
      <c r="BQ17" s="47"/>
      <c r="BR17" s="47"/>
      <c r="BS17" s="47"/>
      <c r="BT17" s="47"/>
      <c r="BU17" s="47"/>
      <c r="BV17" s="47"/>
      <c r="BW17" s="47"/>
      <c r="BX17" s="47"/>
      <c r="BY17" s="47"/>
      <c r="BZ17" s="47"/>
      <c r="CA17" s="47"/>
      <c r="CB17" s="47"/>
      <c r="CC17" s="47"/>
      <c r="CD17" s="47"/>
      <c r="CE17" s="47"/>
      <c r="CF17" s="47"/>
      <c r="CG17" s="47"/>
      <c r="CH17" s="47"/>
      <c r="CI17" s="47"/>
      <c r="CJ17" s="47"/>
      <c r="CK17" s="47"/>
      <c r="CL17" s="47"/>
      <c r="CM17" s="47"/>
      <c r="CN17" s="47"/>
      <c r="CO17" s="47"/>
      <c r="CP17" s="47"/>
      <c r="CQ17" s="47"/>
      <c r="CR17" s="47"/>
      <c r="CS17" s="47"/>
      <c r="CT17" s="47"/>
      <c r="CU17" s="47"/>
      <c r="CV17" s="47"/>
      <c r="CW17" s="47"/>
      <c r="CX17" s="47"/>
      <c r="CY17" s="47"/>
      <c r="CZ17" s="47"/>
      <c r="DA17" s="47"/>
      <c r="DB17" s="47"/>
      <c r="DC17" s="47"/>
      <c r="DD17" s="47"/>
      <c r="DE17" s="47"/>
      <c r="DF17" s="47"/>
      <c r="DG17" s="47"/>
      <c r="DH17" s="47"/>
      <c r="DI17" s="47"/>
      <c r="DJ17" s="47"/>
      <c r="DK17" s="47"/>
      <c r="DL17" s="47"/>
      <c r="DM17" s="47"/>
      <c r="DN17" s="47"/>
      <c r="DO17" s="47"/>
      <c r="DP17" s="47"/>
      <c r="DQ17" s="47"/>
      <c r="DR17" s="47"/>
      <c r="DS17" s="47"/>
      <c r="DT17" s="47"/>
      <c r="DU17" s="47"/>
      <c r="DV17" s="47"/>
      <c r="DW17" s="47"/>
      <c r="DX17" s="47"/>
      <c r="DY17" s="47"/>
      <c r="DZ17" s="47"/>
      <c r="EA17" s="47"/>
      <c r="EB17" s="47"/>
      <c r="EC17" s="47"/>
      <c r="ED17" s="47"/>
      <c r="EE17" s="47"/>
      <c r="EF17" s="47"/>
      <c r="EG17" s="47"/>
      <c r="EH17" s="47"/>
      <c r="EI17" s="47"/>
      <c r="EJ17" s="47"/>
      <c r="EK17" s="47"/>
      <c r="EL17" s="47"/>
      <c r="EM17" s="47"/>
      <c r="EN17" s="47"/>
      <c r="EO17" s="47"/>
      <c r="EP17" s="12"/>
      <c r="EQ17" s="12"/>
      <c r="ER17" s="12"/>
      <c r="ES17" s="12"/>
      <c r="ET17" s="12"/>
      <c r="EU17" s="12"/>
      <c r="EV17" s="12"/>
      <c r="EW17" s="12"/>
      <c r="EX17" s="12"/>
      <c r="EY17" s="12"/>
      <c r="EZ17" s="12"/>
      <c r="FA17" s="12"/>
      <c r="FB17" s="12"/>
      <c r="FC17" s="12"/>
      <c r="FD17" s="12"/>
      <c r="FE17" s="12"/>
      <c r="FF17" s="12"/>
      <c r="FG17" s="12"/>
      <c r="FH17" s="12"/>
      <c r="FI17" s="12"/>
      <c r="FJ17" s="12"/>
      <c r="FK17" s="12"/>
      <c r="FL17" s="12"/>
      <c r="FM17" s="12"/>
      <c r="FN17" s="12"/>
      <c r="FO17" s="12"/>
      <c r="FP17" s="12"/>
      <c r="FQ17" s="12"/>
      <c r="FR17" s="12"/>
      <c r="FS17" s="12"/>
      <c r="FT17" s="12"/>
      <c r="FU17" s="12"/>
      <c r="FV17" s="12"/>
      <c r="FW17" s="12"/>
      <c r="FX17" s="12"/>
      <c r="FY17" s="12"/>
      <c r="FZ17" s="12"/>
      <c r="GA17" s="12"/>
      <c r="GB17" s="12"/>
      <c r="GC17" s="12"/>
      <c r="GD17" s="12"/>
      <c r="GE17" s="12"/>
      <c r="GF17" s="12"/>
      <c r="GG17" s="12"/>
      <c r="GH17" s="12"/>
      <c r="GI17" s="12"/>
      <c r="GJ17" s="12"/>
      <c r="GK17" s="12"/>
      <c r="GL17" s="12"/>
      <c r="GM17" s="12"/>
      <c r="GN17" s="12"/>
      <c r="GO17" s="12"/>
      <c r="GP17" s="12"/>
      <c r="GQ17" s="12"/>
      <c r="GR17" s="12"/>
      <c r="GS17" s="12"/>
      <c r="GT17" s="12"/>
      <c r="GU17" s="12"/>
      <c r="GV17" s="12"/>
      <c r="GW17" s="12"/>
      <c r="GX17" s="12"/>
      <c r="GY17" s="12"/>
      <c r="GZ17" s="12"/>
      <c r="HA17" s="12"/>
      <c r="HB17" s="12"/>
      <c r="HC17" s="12"/>
      <c r="HD17" s="12"/>
      <c r="HE17" s="12"/>
      <c r="HF17" s="12"/>
      <c r="HG17" s="12"/>
      <c r="HH17" s="12"/>
      <c r="HI17" s="12"/>
      <c r="HJ17" s="12"/>
      <c r="HK17" s="12"/>
      <c r="HL17" s="12"/>
      <c r="HM17" s="12"/>
      <c r="HN17" s="12"/>
      <c r="HO17" s="12"/>
      <c r="HP17" s="12"/>
      <c r="HQ17" s="12"/>
      <c r="HR17" s="12"/>
      <c r="HS17" s="12"/>
      <c r="HT17" s="12"/>
      <c r="HU17" s="12"/>
      <c r="HV17" s="12"/>
      <c r="HW17" s="12"/>
      <c r="HX17" s="12"/>
      <c r="HY17" s="12"/>
      <c r="HZ17" s="12"/>
      <c r="IA17" s="12"/>
      <c r="IB17" s="12"/>
      <c r="IC17" s="12"/>
      <c r="ID17"/>
    </row>
    <row r="18" spans="1:238" ht="12.75" customHeight="1">
      <c r="A18" s="43" t="str">
        <f t="shared" si="2"/>
        <v>PaymentAlternativeCurrencyCode</v>
      </c>
      <c r="B18" s="44" t="s">
        <v>137</v>
      </c>
      <c r="C18" s="12"/>
      <c r="D18" s="12" t="s">
        <v>75</v>
      </c>
      <c r="E18" s="48" t="s">
        <v>110</v>
      </c>
      <c r="F18" s="12" t="s">
        <v>102</v>
      </c>
      <c r="G18" s="1" t="s">
        <v>97</v>
      </c>
      <c r="H18" s="12" t="str">
        <f t="shared" si="0"/>
        <v>Currency Code</v>
      </c>
      <c r="I18" s="12" t="s">
        <v>97</v>
      </c>
      <c r="J18" s="12" t="s">
        <v>102</v>
      </c>
      <c r="K18" s="12" t="str">
        <f t="shared" si="1"/>
        <v>Currency_ Code. Type</v>
      </c>
      <c r="L18" s="12"/>
      <c r="M18" s="12"/>
      <c r="N18" s="12"/>
      <c r="O18" s="45" t="s">
        <v>86</v>
      </c>
      <c r="P18" s="12" t="s">
        <v>81</v>
      </c>
      <c r="Q18" s="42" t="s">
        <v>152</v>
      </c>
      <c r="R18" s="12"/>
      <c r="S18" s="12"/>
      <c r="T18" s="46" t="s">
        <v>77</v>
      </c>
      <c r="U18" s="12"/>
      <c r="V18" s="12"/>
      <c r="W18" s="12" t="s">
        <v>78</v>
      </c>
      <c r="X18" s="12"/>
      <c r="Y18" s="12"/>
      <c r="Z18" s="12"/>
      <c r="AA18" s="12"/>
      <c r="AB18" s="12"/>
      <c r="AC18" s="12"/>
      <c r="AD18" s="12"/>
      <c r="AE18" s="12"/>
      <c r="AF18" s="47"/>
      <c r="AG18" s="47"/>
      <c r="AH18" s="47"/>
      <c r="AI18" s="47"/>
      <c r="AJ18" s="47"/>
      <c r="AK18" s="47"/>
      <c r="AL18" s="47"/>
      <c r="AM18" s="47"/>
      <c r="AN18" s="47"/>
      <c r="AO18" s="47"/>
      <c r="AP18" s="47"/>
      <c r="AQ18" s="47"/>
      <c r="AR18" s="47"/>
      <c r="AS18" s="47"/>
      <c r="AT18" s="47"/>
      <c r="AU18" s="47"/>
      <c r="AV18" s="47"/>
      <c r="AW18" s="47"/>
      <c r="AX18" s="47"/>
      <c r="AY18" s="47"/>
      <c r="AZ18" s="47"/>
      <c r="BA18" s="47"/>
      <c r="BB18" s="47"/>
      <c r="BC18" s="47"/>
      <c r="BD18" s="47"/>
      <c r="BE18" s="47"/>
      <c r="BF18" s="47"/>
      <c r="BG18" s="47"/>
      <c r="BH18" s="47"/>
      <c r="BI18" s="47"/>
      <c r="BJ18" s="47"/>
      <c r="BK18" s="47"/>
      <c r="BL18" s="47"/>
      <c r="BM18" s="47"/>
      <c r="BN18" s="47"/>
      <c r="BO18" s="47"/>
      <c r="BP18" s="47"/>
      <c r="BQ18" s="47"/>
      <c r="BR18" s="47"/>
      <c r="BS18" s="47"/>
      <c r="BT18" s="47"/>
      <c r="BU18" s="47"/>
      <c r="BV18" s="47"/>
      <c r="BW18" s="47"/>
      <c r="BX18" s="47"/>
      <c r="BY18" s="47"/>
      <c r="BZ18" s="47"/>
      <c r="CA18" s="47"/>
      <c r="CB18" s="47"/>
      <c r="CC18" s="47"/>
      <c r="CD18" s="47"/>
      <c r="CE18" s="47"/>
      <c r="CF18" s="47"/>
      <c r="CG18" s="47"/>
      <c r="CH18" s="47"/>
      <c r="CI18" s="47"/>
      <c r="CJ18" s="47"/>
      <c r="CK18" s="47"/>
      <c r="CL18" s="47"/>
      <c r="CM18" s="47"/>
      <c r="CN18" s="47"/>
      <c r="CO18" s="47"/>
      <c r="CP18" s="47"/>
      <c r="CQ18" s="47"/>
      <c r="CR18" s="47"/>
      <c r="CS18" s="47"/>
      <c r="CT18" s="47"/>
      <c r="CU18" s="47"/>
      <c r="CV18" s="47"/>
      <c r="CW18" s="47"/>
      <c r="CX18" s="47"/>
      <c r="CY18" s="47"/>
      <c r="CZ18" s="47"/>
      <c r="DA18" s="47"/>
      <c r="DB18" s="47"/>
      <c r="DC18" s="47"/>
      <c r="DD18" s="47"/>
      <c r="DE18" s="47"/>
      <c r="DF18" s="47"/>
      <c r="DG18" s="47"/>
      <c r="DH18" s="47"/>
      <c r="DI18" s="47"/>
      <c r="DJ18" s="47"/>
      <c r="DK18" s="47"/>
      <c r="DL18" s="47"/>
      <c r="DM18" s="47"/>
      <c r="DN18" s="47"/>
      <c r="DO18" s="47"/>
      <c r="DP18" s="47"/>
      <c r="DQ18" s="47"/>
      <c r="DR18" s="47"/>
      <c r="DS18" s="47"/>
      <c r="DT18" s="47"/>
      <c r="DU18" s="47"/>
      <c r="DV18" s="47"/>
      <c r="DW18" s="47"/>
      <c r="DX18" s="47"/>
      <c r="DY18" s="47"/>
      <c r="DZ18" s="47"/>
      <c r="EA18" s="47"/>
      <c r="EB18" s="47"/>
      <c r="EC18" s="47"/>
      <c r="ED18" s="47"/>
      <c r="EE18" s="47"/>
      <c r="EF18" s="47"/>
      <c r="EG18" s="47"/>
      <c r="EH18" s="47"/>
      <c r="EI18" s="47"/>
      <c r="EJ18" s="47"/>
      <c r="EK18" s="47"/>
      <c r="EL18" s="47"/>
      <c r="EM18" s="47"/>
      <c r="EN18" s="47"/>
      <c r="EO18" s="47"/>
      <c r="EP18" s="12"/>
      <c r="EQ18" s="12"/>
      <c r="ER18" s="12"/>
      <c r="ES18" s="12"/>
      <c r="ET18" s="12"/>
      <c r="EU18" s="12"/>
      <c r="EV18" s="12"/>
      <c r="EW18" s="12"/>
      <c r="EX18" s="12"/>
      <c r="EY18" s="12"/>
      <c r="EZ18" s="12"/>
      <c r="FA18" s="12"/>
      <c r="FB18" s="12"/>
      <c r="FC18" s="12"/>
      <c r="FD18" s="12"/>
      <c r="FE18" s="12"/>
      <c r="FF18" s="12"/>
      <c r="FG18" s="12"/>
      <c r="FH18" s="12"/>
      <c r="FI18" s="12"/>
      <c r="FJ18" s="12"/>
      <c r="FK18" s="12"/>
      <c r="FL18" s="12"/>
      <c r="FM18" s="12"/>
      <c r="FN18" s="12"/>
      <c r="FO18" s="12"/>
      <c r="FP18" s="12"/>
      <c r="FQ18" s="12"/>
      <c r="FR18" s="12"/>
      <c r="FS18" s="12"/>
      <c r="FT18" s="12"/>
      <c r="FU18" s="12"/>
      <c r="FV18" s="12"/>
      <c r="FW18" s="12"/>
      <c r="FX18" s="12"/>
      <c r="FY18" s="12"/>
      <c r="FZ18" s="12"/>
      <c r="GA18" s="12"/>
      <c r="GB18" s="12"/>
      <c r="GC18" s="12"/>
      <c r="GD18" s="12"/>
      <c r="GE18" s="12"/>
      <c r="GF18" s="12"/>
      <c r="GG18" s="12"/>
      <c r="GH18" s="12"/>
      <c r="GI18" s="12"/>
      <c r="GJ18" s="12"/>
      <c r="GK18" s="12"/>
      <c r="GL18" s="12"/>
      <c r="GM18" s="12"/>
      <c r="GN18" s="12"/>
      <c r="GO18" s="12"/>
      <c r="GP18" s="12"/>
      <c r="GQ18" s="12"/>
      <c r="GR18" s="12"/>
      <c r="GS18" s="12"/>
      <c r="GT18" s="12"/>
      <c r="GU18" s="12"/>
      <c r="GV18" s="12"/>
      <c r="GW18" s="12"/>
      <c r="GX18" s="12"/>
      <c r="GY18" s="12"/>
      <c r="GZ18" s="12"/>
      <c r="HA18" s="12"/>
      <c r="HB18" s="12"/>
      <c r="HC18" s="12"/>
      <c r="HD18" s="12"/>
      <c r="HE18" s="12"/>
      <c r="HF18" s="12"/>
      <c r="HG18" s="12"/>
      <c r="HH18" s="12"/>
      <c r="HI18" s="12"/>
      <c r="HJ18" s="12"/>
      <c r="HK18" s="12"/>
      <c r="HL18" s="12"/>
      <c r="HM18" s="12"/>
      <c r="HN18" s="12"/>
      <c r="HO18" s="12"/>
      <c r="HP18" s="12"/>
      <c r="HQ18" s="12"/>
      <c r="HR18" s="12"/>
      <c r="HS18" s="12"/>
      <c r="HT18" s="12"/>
      <c r="HU18" s="12"/>
      <c r="HV18" s="12"/>
      <c r="HW18" s="12"/>
      <c r="HX18" s="12"/>
      <c r="HY18" s="12"/>
      <c r="HZ18" s="12"/>
      <c r="IA18" s="12"/>
      <c r="IB18" s="12"/>
      <c r="IC18" s="12"/>
      <c r="ID18"/>
    </row>
    <row r="19" spans="1:145" ht="12.75" customHeight="1">
      <c r="A19" s="19" t="str">
        <f>SUBSTITUTE(SUBSTITUTE(CONCATENATE(IF(E19="Universally Unique","UU",E19),IF(G19&lt;&gt;I19,H19,F19),CONCATENATE(IF(I19="Identifier","ID",IF(I19="Text","",I19))))," ",""),"'","")</f>
        <v>AccountingCostCode</v>
      </c>
      <c r="B19" s="41" t="s">
        <v>138</v>
      </c>
      <c r="D19" s="1" t="s">
        <v>75</v>
      </c>
      <c r="E19"/>
      <c r="F19" t="s">
        <v>129</v>
      </c>
      <c r="G19" s="1" t="s">
        <v>97</v>
      </c>
      <c r="H19" s="1" t="str">
        <f>IF(F19&lt;&gt;"",CONCATENATE(F19," ",G19),G19)</f>
        <v>Accounting Cost Code</v>
      </c>
      <c r="I19" s="1" t="s">
        <v>97</v>
      </c>
      <c r="K19" s="1" t="str">
        <f>IF(J19&lt;&gt;"",CONCATENATE(J19,"_ ",I19,". Type"),CONCATENATE(I19,". Type"))</f>
        <v>Code. Type</v>
      </c>
      <c r="O19" s="2" t="s">
        <v>86</v>
      </c>
      <c r="P19" s="1" t="s">
        <v>81</v>
      </c>
      <c r="Q19" s="3" t="s">
        <v>153</v>
      </c>
      <c r="T19" s="21" t="s">
        <v>82</v>
      </c>
      <c r="W19" s="1" t="s">
        <v>78</v>
      </c>
      <c r="AF19" s="18" t="s">
        <v>83</v>
      </c>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c r="CP19" s="18"/>
      <c r="CQ19" s="18"/>
      <c r="CR19" s="18"/>
      <c r="CS19" s="18"/>
      <c r="CT19" s="18"/>
      <c r="CU19" s="18"/>
      <c r="CV19" s="18"/>
      <c r="CW19" s="18"/>
      <c r="CX19" s="18"/>
      <c r="CY19" s="18"/>
      <c r="CZ19" s="18"/>
      <c r="DA19" s="18"/>
      <c r="DB19" s="18"/>
      <c r="DC19" s="18"/>
      <c r="DD19" s="18"/>
      <c r="DE19" s="18"/>
      <c r="DF19" s="18"/>
      <c r="DG19" s="18"/>
      <c r="DH19" s="18"/>
      <c r="DI19" s="18"/>
      <c r="DJ19" s="18"/>
      <c r="DK19" s="18"/>
      <c r="DL19" s="18"/>
      <c r="DM19" s="18"/>
      <c r="DN19" s="18"/>
      <c r="DO19" s="18"/>
      <c r="DP19" s="18"/>
      <c r="DQ19" s="18"/>
      <c r="DR19" s="18"/>
      <c r="DS19" s="18"/>
      <c r="DT19" s="18"/>
      <c r="DU19" s="18"/>
      <c r="DV19" s="18"/>
      <c r="DW19" s="18"/>
      <c r="DX19" s="18"/>
      <c r="DY19" s="18"/>
      <c r="DZ19" s="18"/>
      <c r="EA19" s="18"/>
      <c r="EB19" s="18"/>
      <c r="EC19" s="18"/>
      <c r="ED19" s="18"/>
      <c r="EE19" s="18"/>
      <c r="EF19" s="18"/>
      <c r="EG19" s="18"/>
      <c r="EH19" s="18"/>
      <c r="EI19" s="18"/>
      <c r="EJ19" s="18"/>
      <c r="EK19" s="18"/>
      <c r="EL19" s="18"/>
      <c r="EM19" s="18"/>
      <c r="EN19" s="18"/>
      <c r="EO19" s="18"/>
    </row>
    <row r="20" spans="1:145" ht="12.75" customHeight="1">
      <c r="A20" s="19" t="str">
        <f t="shared" si="2"/>
        <v>AccountingCost</v>
      </c>
      <c r="B20" s="41" t="s">
        <v>139</v>
      </c>
      <c r="D20" s="1" t="s">
        <v>75</v>
      </c>
      <c r="E20"/>
      <c r="F20"/>
      <c r="G20" t="s">
        <v>129</v>
      </c>
      <c r="H20" s="1" t="str">
        <f t="shared" si="0"/>
        <v>Accounting Cost</v>
      </c>
      <c r="I20" t="s">
        <v>101</v>
      </c>
      <c r="K20" s="1" t="str">
        <f t="shared" si="1"/>
        <v>Text. Type</v>
      </c>
      <c r="O20" s="2" t="s">
        <v>86</v>
      </c>
      <c r="P20" s="1" t="s">
        <v>81</v>
      </c>
      <c r="Q20" s="3" t="s">
        <v>154</v>
      </c>
      <c r="T20" s="21" t="s">
        <v>82</v>
      </c>
      <c r="W20" s="1" t="s">
        <v>78</v>
      </c>
      <c r="AF20" s="18" t="s">
        <v>83</v>
      </c>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c r="BY20" s="18"/>
      <c r="BZ20" s="18"/>
      <c r="CA20" s="18"/>
      <c r="CB20" s="18"/>
      <c r="CC20" s="18"/>
      <c r="CD20" s="18"/>
      <c r="CE20" s="18"/>
      <c r="CF20" s="18"/>
      <c r="CG20" s="18"/>
      <c r="CH20" s="18"/>
      <c r="CI20" s="18"/>
      <c r="CJ20" s="18"/>
      <c r="CK20" s="18"/>
      <c r="CL20" s="18"/>
      <c r="CM20" s="18"/>
      <c r="CN20" s="18"/>
      <c r="CO20" s="18"/>
      <c r="CP20" s="18"/>
      <c r="CQ20" s="18"/>
      <c r="CR20" s="18"/>
      <c r="CS20" s="18"/>
      <c r="CT20" s="18"/>
      <c r="CU20" s="18"/>
      <c r="CV20" s="18"/>
      <c r="CW20" s="18"/>
      <c r="CX20" s="18"/>
      <c r="CY20" s="18"/>
      <c r="CZ20" s="18"/>
      <c r="DA20" s="18"/>
      <c r="DB20" s="18"/>
      <c r="DC20" s="18"/>
      <c r="DD20" s="18"/>
      <c r="DE20" s="18"/>
      <c r="DF20" s="18"/>
      <c r="DG20" s="18"/>
      <c r="DH20" s="18"/>
      <c r="DI20" s="18"/>
      <c r="DJ20" s="18"/>
      <c r="DK20" s="18"/>
      <c r="DL20" s="18"/>
      <c r="DM20" s="18"/>
      <c r="DN20" s="18"/>
      <c r="DO20" s="18"/>
      <c r="DP20" s="18"/>
      <c r="DQ20" s="18"/>
      <c r="DR20" s="18"/>
      <c r="DS20" s="18"/>
      <c r="DT20" s="18"/>
      <c r="DU20" s="18"/>
      <c r="DV20" s="18"/>
      <c r="DW20" s="18"/>
      <c r="DX20" s="18"/>
      <c r="DY20" s="18"/>
      <c r="DZ20" s="18"/>
      <c r="EA20" s="18"/>
      <c r="EB20" s="18"/>
      <c r="EC20" s="18"/>
      <c r="ED20" s="18"/>
      <c r="EE20" s="18"/>
      <c r="EF20" s="18"/>
      <c r="EG20" s="18"/>
      <c r="EH20" s="18"/>
      <c r="EI20" s="18"/>
      <c r="EJ20" s="18"/>
      <c r="EK20" s="18"/>
      <c r="EL20" s="18"/>
      <c r="EM20" s="18"/>
      <c r="EN20" s="18"/>
      <c r="EO20" s="18"/>
    </row>
    <row r="21" spans="1:145" ht="12.75" customHeight="1">
      <c r="A21" s="19" t="str">
        <f>SUBSTITUTE(SUBSTITUTE(CONCATENATE(IF(E21="Universally Unique","UU",E21),IF(G21&lt;&gt;I21,H21,F21),CONCATENATE(IF(I21="Identifier","ID",IF(I21="Text","",I21))))," ",""),"'","")</f>
        <v>LineCountNumeric</v>
      </c>
      <c r="B21" s="41" t="s">
        <v>14</v>
      </c>
      <c r="D21" s="1" t="s">
        <v>75</v>
      </c>
      <c r="F21" t="s">
        <v>15</v>
      </c>
      <c r="G21" t="s">
        <v>16</v>
      </c>
      <c r="H21" s="1" t="str">
        <f>IF(F21&lt;&gt;"",CONCATENATE(F21," ",G21),G21)</f>
        <v>Line Count</v>
      </c>
      <c r="I21" t="s">
        <v>17</v>
      </c>
      <c r="K21" s="1" t="str">
        <f>IF(J21&lt;&gt;"",CONCATENATE(J21,"_ ",I21,". Type"),CONCATENATE(I21,". Type"))</f>
        <v>Numeric. Type</v>
      </c>
      <c r="O21" s="2" t="s">
        <v>86</v>
      </c>
      <c r="P21" s="1" t="s">
        <v>81</v>
      </c>
      <c r="Q21" s="42" t="s">
        <v>155</v>
      </c>
      <c r="T21" s="56" t="s">
        <v>77</v>
      </c>
      <c r="W21" s="1" t="s">
        <v>78</v>
      </c>
      <c r="AF21" s="18" t="s">
        <v>83</v>
      </c>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c r="DB21" s="18"/>
      <c r="DC21" s="18"/>
      <c r="DD21" s="18"/>
      <c r="DE21" s="18"/>
      <c r="DF21" s="18"/>
      <c r="DG21" s="18"/>
      <c r="DH21" s="18"/>
      <c r="DI21" s="18"/>
      <c r="DJ21" s="18"/>
      <c r="DK21" s="18"/>
      <c r="DL21" s="18"/>
      <c r="DM21" s="18"/>
      <c r="DN21" s="18"/>
      <c r="DO21" s="18"/>
      <c r="DP21" s="18"/>
      <c r="DQ21" s="18"/>
      <c r="DR21" s="18"/>
      <c r="DS21" s="18"/>
      <c r="DT21" s="18"/>
      <c r="DU21" s="18"/>
      <c r="DV21" s="18"/>
      <c r="DW21" s="18"/>
      <c r="DX21" s="18"/>
      <c r="DY21" s="18"/>
      <c r="DZ21" s="18"/>
      <c r="EA21" s="18"/>
      <c r="EB21" s="18"/>
      <c r="EC21" s="18"/>
      <c r="ED21" s="18"/>
      <c r="EE21" s="18"/>
      <c r="EF21" s="18"/>
      <c r="EG21" s="18"/>
      <c r="EH21" s="18"/>
      <c r="EI21" s="18"/>
      <c r="EJ21" s="18"/>
      <c r="EK21" s="18"/>
      <c r="EL21" s="18"/>
      <c r="EM21" s="18"/>
      <c r="EN21" s="18"/>
      <c r="EO21" s="18"/>
    </row>
    <row r="22" spans="1:32" ht="12.75" customHeight="1">
      <c r="A22" s="23" t="str">
        <f>SUBSTITUTE(SUBSTITUTE(CONCATENATE(IF(E22="Universally Unique","UU",E22),F22,IF(H22&lt;&gt;I22,H22,""),CONCATENATE(IF(I22="Identifier","ID",IF(I22="Text","",I22))))," ",""),"'","")</f>
        <v>InvoicePeriod</v>
      </c>
      <c r="B22" s="23" t="s">
        <v>189</v>
      </c>
      <c r="C22" s="24"/>
      <c r="D22" s="24" t="s">
        <v>75</v>
      </c>
      <c r="E22" s="24" t="s">
        <v>75</v>
      </c>
      <c r="F22" s="24"/>
      <c r="G22" s="24"/>
      <c r="H22" s="23" t="str">
        <f aca="true" t="shared" si="3" ref="H22:H49">M22</f>
        <v>Period</v>
      </c>
      <c r="I22" s="23" t="str">
        <f aca="true" t="shared" si="4" ref="I22:I49">M22</f>
        <v>Period</v>
      </c>
      <c r="J22" s="23"/>
      <c r="K22" s="24"/>
      <c r="L22" s="24"/>
      <c r="M22" s="25" t="s">
        <v>24</v>
      </c>
      <c r="N22" s="24"/>
      <c r="O22" s="26" t="s">
        <v>25</v>
      </c>
      <c r="P22" s="24" t="s">
        <v>26</v>
      </c>
      <c r="Q22" s="27" t="s">
        <v>156</v>
      </c>
      <c r="R22" s="27"/>
      <c r="S22" s="27"/>
      <c r="T22" s="28" t="s">
        <v>82</v>
      </c>
      <c r="U22" s="29"/>
      <c r="V22" s="30"/>
      <c r="W22" s="24" t="s">
        <v>78</v>
      </c>
      <c r="X22" s="24"/>
      <c r="Y22" s="24"/>
      <c r="Z22" s="24"/>
      <c r="AA22" s="24"/>
      <c r="AB22" s="24"/>
      <c r="AC22" s="24"/>
      <c r="AD22" s="24"/>
      <c r="AE22" s="24"/>
      <c r="AF22" s="23" t="s">
        <v>83</v>
      </c>
    </row>
    <row r="23" spans="1:256" s="18" customFormat="1" ht="12.75" customHeight="1">
      <c r="A23" s="23" t="s">
        <v>27</v>
      </c>
      <c r="B23" s="23" t="s">
        <v>28</v>
      </c>
      <c r="C23" s="24"/>
      <c r="D23" s="24" t="s">
        <v>75</v>
      </c>
      <c r="E23" s="24"/>
      <c r="F23" s="24"/>
      <c r="G23" s="24"/>
      <c r="H23" s="23" t="str">
        <f t="shared" si="3"/>
        <v>Order Reference</v>
      </c>
      <c r="I23" s="23" t="str">
        <f t="shared" si="4"/>
        <v>Order Reference</v>
      </c>
      <c r="J23" s="23"/>
      <c r="K23" s="24"/>
      <c r="L23" s="24"/>
      <c r="M23" s="25" t="s">
        <v>29</v>
      </c>
      <c r="N23" s="24"/>
      <c r="O23" s="26" t="s">
        <v>86</v>
      </c>
      <c r="P23" s="24" t="s">
        <v>26</v>
      </c>
      <c r="Q23" s="27" t="s">
        <v>157</v>
      </c>
      <c r="R23" s="27"/>
      <c r="S23" s="27"/>
      <c r="T23" s="28" t="s">
        <v>82</v>
      </c>
      <c r="U23" s="29"/>
      <c r="V23" s="30"/>
      <c r="W23" s="24" t="s">
        <v>78</v>
      </c>
      <c r="X23" s="24"/>
      <c r="Y23" s="24"/>
      <c r="Z23" s="24"/>
      <c r="AA23" s="24"/>
      <c r="AB23" s="24"/>
      <c r="AC23" s="24"/>
      <c r="AD23" s="24"/>
      <c r="AE23" s="24"/>
      <c r="AF23" s="23" t="s">
        <v>83</v>
      </c>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c r="IF23"/>
      <c r="IG23"/>
      <c r="IH23"/>
      <c r="II23"/>
      <c r="IJ23"/>
      <c r="IK23"/>
      <c r="IL23"/>
      <c r="IM23"/>
      <c r="IN23"/>
      <c r="IO23"/>
      <c r="IP23"/>
      <c r="IQ23"/>
      <c r="IR23"/>
      <c r="IS23"/>
      <c r="IT23"/>
      <c r="IU23"/>
      <c r="IV23"/>
    </row>
    <row r="24" spans="1:32" ht="12.75" customHeight="1">
      <c r="A24" s="23" t="str">
        <f aca="true" t="shared" si="5" ref="A24:A49">SUBSTITUTE(SUBSTITUTE(CONCATENATE(IF(E24="Universally Unique","UU",E24),F24,IF(H24&lt;&gt;I24,H24,""),CONCATENATE(IF(I24="Identifier","ID",IF(I24="Text","",I24))))," ",""),"'","")</f>
        <v>BillingReference</v>
      </c>
      <c r="B24" s="23" t="s">
        <v>103</v>
      </c>
      <c r="C24" s="24"/>
      <c r="D24" s="24" t="s">
        <v>75</v>
      </c>
      <c r="E24" s="24"/>
      <c r="F24" s="24"/>
      <c r="G24" s="24"/>
      <c r="H24" s="23" t="str">
        <f t="shared" si="3"/>
        <v>Billing Reference</v>
      </c>
      <c r="I24" s="23" t="str">
        <f t="shared" si="4"/>
        <v>Billing Reference</v>
      </c>
      <c r="J24" s="23"/>
      <c r="K24" s="24"/>
      <c r="L24" s="24"/>
      <c r="M24" s="25" t="s">
        <v>104</v>
      </c>
      <c r="N24" s="24"/>
      <c r="O24" s="26" t="s">
        <v>25</v>
      </c>
      <c r="P24" s="24" t="s">
        <v>26</v>
      </c>
      <c r="Q24" s="27" t="s">
        <v>105</v>
      </c>
      <c r="R24" s="27"/>
      <c r="S24" s="27"/>
      <c r="T24" s="28" t="s">
        <v>77</v>
      </c>
      <c r="U24" s="29"/>
      <c r="V24" s="30"/>
      <c r="W24" s="24" t="s">
        <v>78</v>
      </c>
      <c r="X24" s="24"/>
      <c r="Y24" s="24"/>
      <c r="Z24" s="24"/>
      <c r="AA24" s="24"/>
      <c r="AB24" s="24"/>
      <c r="AC24" s="24"/>
      <c r="AD24" s="24"/>
      <c r="AE24" s="24"/>
      <c r="AF24" s="23" t="s">
        <v>83</v>
      </c>
    </row>
    <row r="25" spans="1:163" s="54" customFormat="1" ht="12.75" customHeight="1">
      <c r="A25" s="23" t="str">
        <f>SUBSTITUTE(SUBSTITUTE(CONCATENATE(IF(E25="Globally Unique","GU",E25),F25,IF(H25&lt;&gt;I25,H25,""),CONCATENATE(IF(I25="Identifier","ID",IF(I25="Text","",I25))))," ",""),"'","")</f>
        <v>DespatchDocumentReference</v>
      </c>
      <c r="B25" s="23" t="s">
        <v>190</v>
      </c>
      <c r="C25" s="24"/>
      <c r="D25" s="24" t="s">
        <v>75</v>
      </c>
      <c r="E25" s="24" t="s">
        <v>119</v>
      </c>
      <c r="F25" s="24"/>
      <c r="G25" s="24"/>
      <c r="H25" s="23" t="str">
        <f t="shared" si="3"/>
        <v>Document Reference</v>
      </c>
      <c r="I25" s="23" t="str">
        <f t="shared" si="4"/>
        <v>Document Reference</v>
      </c>
      <c r="J25" s="23"/>
      <c r="K25" s="24"/>
      <c r="L25" s="24"/>
      <c r="M25" s="25" t="s">
        <v>30</v>
      </c>
      <c r="N25" s="24"/>
      <c r="O25" s="26" t="s">
        <v>25</v>
      </c>
      <c r="P25" s="24" t="s">
        <v>26</v>
      </c>
      <c r="Q25" s="27" t="s">
        <v>158</v>
      </c>
      <c r="R25" s="27"/>
      <c r="S25" s="27"/>
      <c r="T25" s="53" t="s">
        <v>82</v>
      </c>
      <c r="U25" s="29"/>
      <c r="V25" s="30"/>
      <c r="W25" s="24" t="s">
        <v>78</v>
      </c>
      <c r="X25" s="24"/>
      <c r="Y25" s="24"/>
      <c r="Z25" s="24"/>
      <c r="AA25" s="24"/>
      <c r="AB25" s="24"/>
      <c r="AC25" s="24"/>
      <c r="AD25" s="24"/>
      <c r="AE25" s="24"/>
      <c r="AF25" s="23" t="s">
        <v>83</v>
      </c>
      <c r="AG25" s="23"/>
      <c r="AH25" s="23"/>
      <c r="AI25" s="23"/>
      <c r="AJ25" s="23"/>
      <c r="AK25" s="23"/>
      <c r="AL25" s="27"/>
      <c r="AM25" s="23"/>
      <c r="AN25" s="23"/>
      <c r="AO25" s="23"/>
      <c r="AP25" s="23"/>
      <c r="AQ25" s="23"/>
      <c r="AR25" s="23"/>
      <c r="AS25" s="23"/>
      <c r="AT25" s="23"/>
      <c r="AU25" s="23"/>
      <c r="AV25" s="23"/>
      <c r="AW25" s="23"/>
      <c r="AX25" s="23"/>
      <c r="AY25" s="18"/>
      <c r="AZ25" s="18"/>
      <c r="BA25" s="18"/>
      <c r="BB25" s="18"/>
      <c r="BC25" s="18"/>
      <c r="BD25" s="18"/>
      <c r="BE25" s="18"/>
      <c r="BF25" s="18"/>
      <c r="BG25" s="18"/>
      <c r="BH25" s="18"/>
      <c r="BI25" s="18"/>
      <c r="BJ25" s="18"/>
      <c r="BK25" s="18"/>
      <c r="BL25" s="18"/>
      <c r="BM25" s="18"/>
      <c r="BN25" s="18"/>
      <c r="BO25" s="18"/>
      <c r="BP25" s="18"/>
      <c r="BQ25" s="18"/>
      <c r="BR25" s="18"/>
      <c r="BS25" s="18"/>
      <c r="BT25" s="18"/>
      <c r="BU25" s="18"/>
      <c r="BV25" s="18"/>
      <c r="BW25" s="18"/>
      <c r="BX25" s="18"/>
      <c r="BY25" s="18"/>
      <c r="BZ25" s="18"/>
      <c r="CA25" s="18"/>
      <c r="CB25" s="18"/>
      <c r="CC25" s="18"/>
      <c r="CD25" s="18"/>
      <c r="CE25" s="18"/>
      <c r="CF25" s="18"/>
      <c r="CG25" s="18"/>
      <c r="CH25" s="18"/>
      <c r="CI25" s="18"/>
      <c r="CJ25" s="18"/>
      <c r="CK25" s="18"/>
      <c r="CL25" s="18"/>
      <c r="CM25" s="18"/>
      <c r="CN25" s="18"/>
      <c r="CO25" s="18"/>
      <c r="CP25" s="18"/>
      <c r="CQ25" s="18"/>
      <c r="CR25" s="18"/>
      <c r="CS25" s="18"/>
      <c r="CT25" s="18"/>
      <c r="CU25" s="18"/>
      <c r="CV25" s="18"/>
      <c r="CW25" s="18"/>
      <c r="CX25" s="18"/>
      <c r="CY25" s="18"/>
      <c r="CZ25" s="18"/>
      <c r="DA25" s="18"/>
      <c r="DB25" s="18"/>
      <c r="DC25" s="18"/>
      <c r="DD25" s="18"/>
      <c r="DE25" s="18"/>
      <c r="DF25" s="18"/>
      <c r="DG25" s="18"/>
      <c r="DH25" s="18"/>
      <c r="DI25" s="18"/>
      <c r="DJ25" s="18"/>
      <c r="DK25" s="18"/>
      <c r="DL25" s="18"/>
      <c r="DM25" s="18"/>
      <c r="DN25" s="18"/>
      <c r="DO25" s="18"/>
      <c r="DP25" s="18"/>
      <c r="DQ25" s="18"/>
      <c r="DR25" s="18"/>
      <c r="DS25" s="18"/>
      <c r="DT25" s="18"/>
      <c r="DU25" s="18"/>
      <c r="DV25" s="18"/>
      <c r="DW25" s="18"/>
      <c r="DX25" s="18"/>
      <c r="DY25" s="18"/>
      <c r="DZ25" s="18"/>
      <c r="EA25" s="18"/>
      <c r="EB25" s="18"/>
      <c r="EC25" s="18"/>
      <c r="ED25" s="18"/>
      <c r="EE25" s="18"/>
      <c r="EF25" s="18"/>
      <c r="EG25" s="18"/>
      <c r="EH25" s="18"/>
      <c r="EI25" s="18"/>
      <c r="EJ25" s="18"/>
      <c r="EK25" s="18"/>
      <c r="EL25" s="18"/>
      <c r="EM25" s="18"/>
      <c r="EN25" s="18"/>
      <c r="EO25" s="18"/>
      <c r="EP25" s="18"/>
      <c r="EQ25" s="18"/>
      <c r="ER25" s="18"/>
      <c r="ES25" s="18"/>
      <c r="ET25" s="18"/>
      <c r="EU25" s="18"/>
      <c r="EV25" s="18"/>
      <c r="EW25" s="18"/>
      <c r="EX25" s="18"/>
      <c r="EY25" s="18"/>
      <c r="EZ25" s="18"/>
      <c r="FA25" s="18"/>
      <c r="FB25" s="18"/>
      <c r="FC25" s="18"/>
      <c r="FD25" s="18"/>
      <c r="FE25" s="18"/>
      <c r="FF25" s="18"/>
      <c r="FG25" s="18"/>
    </row>
    <row r="26" spans="1:50" s="54" customFormat="1" ht="12.75" customHeight="1">
      <c r="A26" s="23" t="str">
        <f>SUBSTITUTE(SUBSTITUTE(CONCATENATE(IF(E26="Globally Unique","GU",E26),F26,IF(H26&lt;&gt;I26,H26,""),CONCATENATE(IF(I26="Identifier","ID",IF(I26="Text","",I26))))," ",""),"'","")</f>
        <v>ReceiptDocumentReference</v>
      </c>
      <c r="B26" s="23" t="s">
        <v>191</v>
      </c>
      <c r="C26" s="24"/>
      <c r="D26" s="24" t="s">
        <v>75</v>
      </c>
      <c r="E26" s="24" t="s">
        <v>120</v>
      </c>
      <c r="F26" s="24"/>
      <c r="G26" s="24"/>
      <c r="H26" s="23" t="str">
        <f t="shared" si="3"/>
        <v>Document Reference</v>
      </c>
      <c r="I26" s="23" t="str">
        <f t="shared" si="4"/>
        <v>Document Reference</v>
      </c>
      <c r="J26" s="23"/>
      <c r="K26" s="24"/>
      <c r="L26" s="24"/>
      <c r="M26" s="25" t="s">
        <v>30</v>
      </c>
      <c r="N26" s="24"/>
      <c r="O26" s="26" t="s">
        <v>25</v>
      </c>
      <c r="P26" s="24" t="s">
        <v>26</v>
      </c>
      <c r="Q26" s="27" t="s">
        <v>159</v>
      </c>
      <c r="R26" s="27"/>
      <c r="S26" s="27"/>
      <c r="T26" s="53" t="s">
        <v>82</v>
      </c>
      <c r="U26" s="29"/>
      <c r="V26" s="30"/>
      <c r="W26" s="24" t="s">
        <v>78</v>
      </c>
      <c r="X26" s="24"/>
      <c r="Y26" s="24"/>
      <c r="Z26" s="24"/>
      <c r="AA26" s="24"/>
      <c r="AB26" s="24"/>
      <c r="AC26" s="24"/>
      <c r="AD26" s="24"/>
      <c r="AE26" s="24"/>
      <c r="AF26" s="23" t="s">
        <v>83</v>
      </c>
      <c r="AG26" s="23"/>
      <c r="AH26" s="23"/>
      <c r="AI26" s="23"/>
      <c r="AJ26" s="23"/>
      <c r="AK26" s="23"/>
      <c r="AL26" s="27"/>
      <c r="AM26" s="23"/>
      <c r="AN26" s="23"/>
      <c r="AO26" s="23"/>
      <c r="AP26" s="23"/>
      <c r="AQ26" s="23"/>
      <c r="AR26" s="23"/>
      <c r="AS26" s="23"/>
      <c r="AT26" s="23"/>
      <c r="AU26" s="23"/>
      <c r="AV26" s="23"/>
      <c r="AW26" s="23"/>
      <c r="AX26" s="23"/>
    </row>
    <row r="27" spans="1:50" s="54" customFormat="1" ht="12.75" customHeight="1">
      <c r="A27" s="23" t="str">
        <f>SUBSTITUTE(SUBSTITUTE(CONCATENATE(IF(E27="Globally Unique","GU",E27),F27,IF(H27&lt;&gt;I27,H27,""),CONCATENATE(IF(I27="Identifier","ID",IF(I27="Text","",I27))))," ",""),"'","")</f>
        <v>OriginatorDocumentReference</v>
      </c>
      <c r="B27" s="23" t="s">
        <v>192</v>
      </c>
      <c r="C27" s="24"/>
      <c r="D27" s="24" t="s">
        <v>75</v>
      </c>
      <c r="E27" s="24" t="s">
        <v>121</v>
      </c>
      <c r="F27" s="24"/>
      <c r="G27" s="24"/>
      <c r="H27" s="23" t="str">
        <f t="shared" si="3"/>
        <v>Document Reference</v>
      </c>
      <c r="I27" s="23" t="str">
        <f t="shared" si="4"/>
        <v>Document Reference</v>
      </c>
      <c r="J27" s="23"/>
      <c r="K27" s="24"/>
      <c r="L27" s="24"/>
      <c r="M27" s="25" t="s">
        <v>30</v>
      </c>
      <c r="N27" s="24"/>
      <c r="O27" s="30" t="s">
        <v>25</v>
      </c>
      <c r="P27" s="24" t="s">
        <v>26</v>
      </c>
      <c r="Q27" s="27" t="s">
        <v>160</v>
      </c>
      <c r="R27" s="27"/>
      <c r="S27" s="27"/>
      <c r="T27" s="53" t="s">
        <v>82</v>
      </c>
      <c r="U27" s="29"/>
      <c r="V27" s="30"/>
      <c r="W27" s="24" t="s">
        <v>78</v>
      </c>
      <c r="X27" s="24"/>
      <c r="Y27" s="24"/>
      <c r="Z27" s="24"/>
      <c r="AA27" s="24"/>
      <c r="AB27" s="24"/>
      <c r="AC27" s="24"/>
      <c r="AD27" s="24"/>
      <c r="AE27" s="24"/>
      <c r="AF27" s="23" t="s">
        <v>83</v>
      </c>
      <c r="AG27" s="23"/>
      <c r="AH27" s="23"/>
      <c r="AI27" s="23"/>
      <c r="AJ27" s="23"/>
      <c r="AK27" s="23"/>
      <c r="AL27" s="27"/>
      <c r="AM27" s="23"/>
      <c r="AN27" s="23"/>
      <c r="AO27" s="23"/>
      <c r="AP27" s="23"/>
      <c r="AQ27" s="23"/>
      <c r="AR27" s="23"/>
      <c r="AS27" s="23"/>
      <c r="AT27" s="23"/>
      <c r="AU27" s="23"/>
      <c r="AV27" s="23"/>
      <c r="AW27" s="23"/>
      <c r="AX27" s="23"/>
    </row>
    <row r="28" spans="1:50" s="54" customFormat="1" ht="12.75" customHeight="1">
      <c r="A28" s="23" t="str">
        <f>SUBSTITUTE(SUBSTITUTE(CONCATENATE(IF(E28="Globally Unique","GU",E28),F28,IF(H28&lt;&gt;I28,H28,""),CONCATENATE(IF(I28="Identifier","ID",IF(I28="Text","",I28))))," ",""),"'","")</f>
        <v>ContractDocumentReference</v>
      </c>
      <c r="B28" s="23" t="s">
        <v>193</v>
      </c>
      <c r="C28" s="24"/>
      <c r="D28" s="24" t="s">
        <v>75</v>
      </c>
      <c r="E28" s="24" t="s">
        <v>122</v>
      </c>
      <c r="F28" s="24"/>
      <c r="G28" s="24"/>
      <c r="H28" s="23" t="str">
        <f t="shared" si="3"/>
        <v>Document Reference</v>
      </c>
      <c r="I28" s="23" t="str">
        <f t="shared" si="4"/>
        <v>Document Reference</v>
      </c>
      <c r="J28" s="23"/>
      <c r="K28" s="24"/>
      <c r="L28" s="24"/>
      <c r="M28" s="25" t="s">
        <v>30</v>
      </c>
      <c r="N28" s="24"/>
      <c r="O28" s="26" t="s">
        <v>25</v>
      </c>
      <c r="P28" s="24" t="s">
        <v>26</v>
      </c>
      <c r="Q28" s="55" t="s">
        <v>161</v>
      </c>
      <c r="R28" s="27"/>
      <c r="S28" s="27"/>
      <c r="T28" s="53" t="s">
        <v>82</v>
      </c>
      <c r="U28" s="29"/>
      <c r="V28" s="30"/>
      <c r="W28" s="24" t="s">
        <v>78</v>
      </c>
      <c r="X28" s="24"/>
      <c r="Y28" s="24"/>
      <c r="Z28" s="24"/>
      <c r="AA28" s="24"/>
      <c r="AB28" s="24"/>
      <c r="AC28" s="24"/>
      <c r="AD28" s="24"/>
      <c r="AE28" s="24"/>
      <c r="AF28" s="23" t="s">
        <v>83</v>
      </c>
      <c r="AG28" s="23"/>
      <c r="AH28" s="23"/>
      <c r="AI28" s="23"/>
      <c r="AJ28" s="23"/>
      <c r="AK28" s="23"/>
      <c r="AL28" s="27"/>
      <c r="AM28" s="23"/>
      <c r="AN28" s="23"/>
      <c r="AO28" s="23"/>
      <c r="AP28" s="23"/>
      <c r="AQ28" s="23"/>
      <c r="AR28" s="23"/>
      <c r="AS28" s="23"/>
      <c r="AT28" s="23"/>
      <c r="AU28" s="23"/>
      <c r="AV28" s="23"/>
      <c r="AW28" s="23"/>
      <c r="AX28" s="23"/>
    </row>
    <row r="29" spans="1:50" s="54" customFormat="1" ht="12.75" customHeight="1">
      <c r="A29" s="23" t="str">
        <f>SUBSTITUTE(SUBSTITUTE(CONCATENATE(IF(E29="Globally Unique","GU",E29),F29,IF(H29&lt;&gt;I29,H29,""),CONCATENATE(IF(I29="Identifier","ID",IF(I29="Text","",I29))))," ",""),"'","")</f>
        <v>AdditionalDocumentReference</v>
      </c>
      <c r="B29" s="23" t="s">
        <v>194</v>
      </c>
      <c r="C29" s="24"/>
      <c r="D29" s="24" t="s">
        <v>75</v>
      </c>
      <c r="E29" s="24" t="s">
        <v>123</v>
      </c>
      <c r="F29" s="24"/>
      <c r="G29" s="24"/>
      <c r="H29" s="23" t="str">
        <f t="shared" si="3"/>
        <v>Document Reference</v>
      </c>
      <c r="I29" s="23" t="str">
        <f t="shared" si="4"/>
        <v>Document Reference</v>
      </c>
      <c r="J29" s="23"/>
      <c r="K29" s="24"/>
      <c r="L29" s="24"/>
      <c r="M29" s="25" t="s">
        <v>30</v>
      </c>
      <c r="N29" s="24"/>
      <c r="O29" s="26" t="s">
        <v>25</v>
      </c>
      <c r="P29" s="24" t="s">
        <v>26</v>
      </c>
      <c r="Q29" s="27" t="s">
        <v>162</v>
      </c>
      <c r="R29" s="27"/>
      <c r="S29" s="27"/>
      <c r="T29" s="53" t="s">
        <v>82</v>
      </c>
      <c r="U29" s="29"/>
      <c r="V29" s="30"/>
      <c r="W29" s="24" t="s">
        <v>78</v>
      </c>
      <c r="X29" s="24"/>
      <c r="Y29" s="24"/>
      <c r="Z29" s="24"/>
      <c r="AA29" s="24"/>
      <c r="AB29" s="24"/>
      <c r="AC29" s="24"/>
      <c r="AD29" s="24"/>
      <c r="AE29" s="24"/>
      <c r="AF29" s="23" t="s">
        <v>83</v>
      </c>
      <c r="AG29" s="23"/>
      <c r="AH29" s="23"/>
      <c r="AI29" s="23"/>
      <c r="AJ29" s="23"/>
      <c r="AK29" s="23"/>
      <c r="AL29" s="27"/>
      <c r="AM29" s="23"/>
      <c r="AN29" s="23"/>
      <c r="AO29" s="23"/>
      <c r="AP29" s="23"/>
      <c r="AQ29" s="23"/>
      <c r="AR29" s="23"/>
      <c r="AS29" s="23"/>
      <c r="AT29" s="23"/>
      <c r="AU29" s="23"/>
      <c r="AV29" s="23"/>
      <c r="AW29" s="23"/>
      <c r="AX29" s="23"/>
    </row>
    <row r="30" spans="1:256" s="18" customFormat="1" ht="12.75" customHeight="1">
      <c r="A30" s="23" t="str">
        <f t="shared" si="5"/>
        <v>Signature</v>
      </c>
      <c r="B30" s="23" t="s">
        <v>31</v>
      </c>
      <c r="C30" s="24"/>
      <c r="D30" s="24" t="s">
        <v>75</v>
      </c>
      <c r="E30" s="24"/>
      <c r="F30" s="24"/>
      <c r="G30" s="24"/>
      <c r="H30" s="23" t="str">
        <f t="shared" si="3"/>
        <v>Signature</v>
      </c>
      <c r="I30" s="23" t="str">
        <f t="shared" si="4"/>
        <v>Signature</v>
      </c>
      <c r="J30" s="23"/>
      <c r="K30" s="24"/>
      <c r="L30" s="24"/>
      <c r="M30" s="25" t="s">
        <v>32</v>
      </c>
      <c r="N30" s="24"/>
      <c r="O30" s="26" t="s">
        <v>25</v>
      </c>
      <c r="P30" s="24" t="s">
        <v>26</v>
      </c>
      <c r="Q30" s="27" t="s">
        <v>163</v>
      </c>
      <c r="R30" s="27"/>
      <c r="S30" s="27"/>
      <c r="T30" s="28" t="s">
        <v>77</v>
      </c>
      <c r="U30" s="29"/>
      <c r="V30" s="30"/>
      <c r="W30" s="24" t="s">
        <v>78</v>
      </c>
      <c r="X30" s="24"/>
      <c r="Y30" s="24"/>
      <c r="Z30" s="24"/>
      <c r="AA30" s="24"/>
      <c r="AB30" s="24"/>
      <c r="AC30" s="24"/>
      <c r="AD30" s="24"/>
      <c r="AE30" s="24"/>
      <c r="AF30" s="23" t="s">
        <v>83</v>
      </c>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c r="IF30"/>
      <c r="IG30"/>
      <c r="IH30"/>
      <c r="II30"/>
      <c r="IJ30"/>
      <c r="IK30"/>
      <c r="IL30"/>
      <c r="IM30"/>
      <c r="IN30"/>
      <c r="IO30"/>
      <c r="IP30"/>
      <c r="IQ30"/>
      <c r="IR30"/>
      <c r="IS30"/>
      <c r="IT30"/>
      <c r="IU30"/>
      <c r="IV30"/>
    </row>
    <row r="31" spans="1:32" ht="12.75" customHeight="1">
      <c r="A31" s="23" t="str">
        <f t="shared" si="5"/>
        <v>AccountingSupplierParty</v>
      </c>
      <c r="B31" s="23" t="s">
        <v>195</v>
      </c>
      <c r="C31" s="24"/>
      <c r="D31" s="24" t="s">
        <v>75</v>
      </c>
      <c r="E31" s="24" t="s">
        <v>23</v>
      </c>
      <c r="F31" s="24"/>
      <c r="G31" s="24"/>
      <c r="H31" s="23" t="str">
        <f t="shared" si="3"/>
        <v>Supplier Party</v>
      </c>
      <c r="I31" s="23" t="str">
        <f t="shared" si="4"/>
        <v>Supplier Party</v>
      </c>
      <c r="J31" s="23"/>
      <c r="K31" s="24"/>
      <c r="L31" s="24"/>
      <c r="M31" s="25" t="s">
        <v>33</v>
      </c>
      <c r="N31" s="24"/>
      <c r="O31" s="30" t="s">
        <v>21</v>
      </c>
      <c r="P31" s="24" t="s">
        <v>26</v>
      </c>
      <c r="Q31" s="27" t="s">
        <v>164</v>
      </c>
      <c r="R31" s="27"/>
      <c r="S31" s="27">
        <v>3029</v>
      </c>
      <c r="T31" s="28" t="s">
        <v>77</v>
      </c>
      <c r="U31" s="29"/>
      <c r="V31" s="30"/>
      <c r="W31" s="24" t="s">
        <v>78</v>
      </c>
      <c r="X31" s="24"/>
      <c r="Y31" s="24"/>
      <c r="Z31" s="24"/>
      <c r="AA31" s="24"/>
      <c r="AB31" s="24"/>
      <c r="AC31" s="24"/>
      <c r="AD31" s="24"/>
      <c r="AE31" s="24"/>
      <c r="AF31" s="23" t="s">
        <v>83</v>
      </c>
    </row>
    <row r="32" spans="1:32" ht="12.75" customHeight="1">
      <c r="A32" s="23" t="str">
        <f t="shared" si="5"/>
        <v>AccountingCustomerParty</v>
      </c>
      <c r="B32" s="23" t="s">
        <v>196</v>
      </c>
      <c r="C32" s="24"/>
      <c r="D32" s="24" t="s">
        <v>75</v>
      </c>
      <c r="E32" s="24" t="s">
        <v>23</v>
      </c>
      <c r="F32" s="24"/>
      <c r="G32" s="24"/>
      <c r="H32" s="23" t="str">
        <f t="shared" si="3"/>
        <v>Customer Party</v>
      </c>
      <c r="I32" s="23" t="str">
        <f t="shared" si="4"/>
        <v>Customer Party</v>
      </c>
      <c r="J32" s="23"/>
      <c r="K32" s="24"/>
      <c r="L32" s="24"/>
      <c r="M32" s="25" t="s">
        <v>44</v>
      </c>
      <c r="N32" s="24"/>
      <c r="O32" s="30" t="s">
        <v>21</v>
      </c>
      <c r="P32" s="24" t="s">
        <v>26</v>
      </c>
      <c r="Q32" s="27" t="s">
        <v>165</v>
      </c>
      <c r="R32" s="27"/>
      <c r="S32" s="27">
        <v>3007</v>
      </c>
      <c r="T32" s="28" t="s">
        <v>77</v>
      </c>
      <c r="U32" s="29"/>
      <c r="V32" s="30"/>
      <c r="W32" s="24" t="s">
        <v>78</v>
      </c>
      <c r="X32" s="24"/>
      <c r="Y32" s="24"/>
      <c r="Z32" s="24"/>
      <c r="AA32" s="24"/>
      <c r="AB32" s="24"/>
      <c r="AC32" s="24"/>
      <c r="AD32" s="24"/>
      <c r="AE32" s="24"/>
      <c r="AF32" s="23" t="s">
        <v>83</v>
      </c>
    </row>
    <row r="33" spans="1:32" ht="12.75" customHeight="1">
      <c r="A33" s="23" t="str">
        <f t="shared" si="5"/>
        <v>PayeeParty</v>
      </c>
      <c r="B33" s="23" t="s">
        <v>197</v>
      </c>
      <c r="C33" s="24"/>
      <c r="D33" s="24" t="s">
        <v>75</v>
      </c>
      <c r="E33" s="24" t="s">
        <v>59</v>
      </c>
      <c r="F33" s="24"/>
      <c r="G33" s="24"/>
      <c r="H33" s="23" t="str">
        <f t="shared" si="3"/>
        <v>Party</v>
      </c>
      <c r="I33" s="23" t="str">
        <f t="shared" si="4"/>
        <v>Party</v>
      </c>
      <c r="J33" s="23"/>
      <c r="K33" s="24"/>
      <c r="L33" s="24"/>
      <c r="M33" s="25" t="s">
        <v>60</v>
      </c>
      <c r="N33" s="24"/>
      <c r="O33" s="30" t="s">
        <v>86</v>
      </c>
      <c r="P33" s="24" t="s">
        <v>26</v>
      </c>
      <c r="Q33" s="27" t="s">
        <v>166</v>
      </c>
      <c r="R33" s="27"/>
      <c r="S33" s="27"/>
      <c r="T33" s="28" t="s">
        <v>77</v>
      </c>
      <c r="U33" s="29"/>
      <c r="V33" s="30"/>
      <c r="W33" s="24" t="s">
        <v>78</v>
      </c>
      <c r="X33" s="24"/>
      <c r="Y33" s="24"/>
      <c r="Z33" s="24"/>
      <c r="AA33" s="24"/>
      <c r="AB33" s="24"/>
      <c r="AC33" s="24"/>
      <c r="AD33" s="24"/>
      <c r="AE33" s="24"/>
      <c r="AF33" s="23" t="s">
        <v>83</v>
      </c>
    </row>
    <row r="34" spans="1:32" ht="12.75" customHeight="1">
      <c r="A34" s="23" t="str">
        <f t="shared" si="5"/>
        <v>BuyerCustomerParty</v>
      </c>
      <c r="B34" s="23" t="s">
        <v>198</v>
      </c>
      <c r="C34" s="24"/>
      <c r="D34" s="24" t="s">
        <v>75</v>
      </c>
      <c r="E34" s="24" t="s">
        <v>61</v>
      </c>
      <c r="F34" s="24"/>
      <c r="G34" s="24"/>
      <c r="H34" s="23" t="str">
        <f t="shared" si="3"/>
        <v>Customer Party</v>
      </c>
      <c r="I34" s="23" t="str">
        <f t="shared" si="4"/>
        <v>Customer Party</v>
      </c>
      <c r="J34" s="23"/>
      <c r="K34" s="24"/>
      <c r="L34" s="24"/>
      <c r="M34" s="25" t="s">
        <v>44</v>
      </c>
      <c r="N34" s="24"/>
      <c r="O34" s="30" t="s">
        <v>86</v>
      </c>
      <c r="P34" s="24" t="s">
        <v>26</v>
      </c>
      <c r="Q34" s="27" t="s">
        <v>167</v>
      </c>
      <c r="R34" s="27"/>
      <c r="S34" s="27"/>
      <c r="T34" s="28" t="s">
        <v>82</v>
      </c>
      <c r="U34" s="29"/>
      <c r="V34" s="30"/>
      <c r="W34" s="24" t="s">
        <v>78</v>
      </c>
      <c r="X34" s="24"/>
      <c r="Y34" s="24"/>
      <c r="Z34" s="24"/>
      <c r="AA34" s="24"/>
      <c r="AB34" s="24"/>
      <c r="AC34" s="24"/>
      <c r="AD34" s="24"/>
      <c r="AE34" s="24"/>
      <c r="AF34" s="23" t="s">
        <v>83</v>
      </c>
    </row>
    <row r="35" spans="1:32" ht="12.75" customHeight="1">
      <c r="A35" s="23" t="str">
        <f t="shared" si="5"/>
        <v>SellerSupplierParty</v>
      </c>
      <c r="B35" s="23" t="s">
        <v>199</v>
      </c>
      <c r="C35" s="24"/>
      <c r="D35" s="24" t="s">
        <v>75</v>
      </c>
      <c r="E35" s="24" t="s">
        <v>62</v>
      </c>
      <c r="F35" s="24"/>
      <c r="G35" s="24"/>
      <c r="H35" s="23" t="str">
        <f t="shared" si="3"/>
        <v>Supplier Party</v>
      </c>
      <c r="I35" s="23" t="str">
        <f t="shared" si="4"/>
        <v>Supplier Party</v>
      </c>
      <c r="J35" s="23"/>
      <c r="K35" s="24"/>
      <c r="L35" s="24"/>
      <c r="M35" s="25" t="s">
        <v>33</v>
      </c>
      <c r="N35" s="24"/>
      <c r="O35" s="30" t="s">
        <v>86</v>
      </c>
      <c r="P35" s="24" t="s">
        <v>26</v>
      </c>
      <c r="Q35" s="27" t="s">
        <v>168</v>
      </c>
      <c r="R35" s="27"/>
      <c r="S35" s="27"/>
      <c r="T35" s="28" t="s">
        <v>82</v>
      </c>
      <c r="U35" s="29"/>
      <c r="V35" s="30"/>
      <c r="W35" s="24" t="s">
        <v>78</v>
      </c>
      <c r="X35" s="24"/>
      <c r="Y35" s="24"/>
      <c r="Z35" s="24"/>
      <c r="AA35" s="24"/>
      <c r="AB35" s="24"/>
      <c r="AC35" s="24"/>
      <c r="AD35" s="24"/>
      <c r="AE35" s="24"/>
      <c r="AF35" s="23" t="s">
        <v>83</v>
      </c>
    </row>
    <row r="36" spans="1:238" ht="12.75" customHeight="1">
      <c r="A36" s="23" t="str">
        <f t="shared" si="5"/>
        <v>TaxRepresentativeParty</v>
      </c>
      <c r="B36" s="23" t="s">
        <v>200</v>
      </c>
      <c r="C36" s="23"/>
      <c r="D36" s="23" t="s">
        <v>75</v>
      </c>
      <c r="E36" s="23" t="s">
        <v>111</v>
      </c>
      <c r="F36" s="23"/>
      <c r="G36" s="23"/>
      <c r="H36" s="23" t="str">
        <f t="shared" si="3"/>
        <v>Party</v>
      </c>
      <c r="I36" s="23" t="str">
        <f t="shared" si="4"/>
        <v>Party</v>
      </c>
      <c r="J36" s="23"/>
      <c r="K36" s="23"/>
      <c r="L36" s="23"/>
      <c r="M36" s="31" t="s">
        <v>60</v>
      </c>
      <c r="N36" s="23"/>
      <c r="O36" s="26" t="s">
        <v>86</v>
      </c>
      <c r="P36" s="23" t="s">
        <v>26</v>
      </c>
      <c r="Q36" s="27" t="s">
        <v>169</v>
      </c>
      <c r="R36" s="32"/>
      <c r="S36" s="32"/>
      <c r="T36" s="33" t="s">
        <v>77</v>
      </c>
      <c r="U36" s="34"/>
      <c r="V36" s="26"/>
      <c r="W36" s="23" t="s">
        <v>78</v>
      </c>
      <c r="X36" s="23"/>
      <c r="Y36" s="23"/>
      <c r="Z36" s="23"/>
      <c r="AA36" s="23"/>
      <c r="AB36" s="23"/>
      <c r="AC36" s="23"/>
      <c r="AD36" s="23"/>
      <c r="AE36" s="23"/>
      <c r="AF36" s="3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c r="DL36" s="12"/>
      <c r="DM36" s="12"/>
      <c r="DN36" s="12"/>
      <c r="DO36" s="12"/>
      <c r="DP36" s="12"/>
      <c r="DQ36" s="12"/>
      <c r="DR36" s="12"/>
      <c r="DS36" s="12"/>
      <c r="DT36" s="12"/>
      <c r="DU36" s="12"/>
      <c r="DV36" s="12"/>
      <c r="DW36" s="12"/>
      <c r="DX36" s="12"/>
      <c r="DY36" s="12"/>
      <c r="DZ36" s="12"/>
      <c r="EA36" s="12"/>
      <c r="EB36" s="12"/>
      <c r="EC36" s="12"/>
      <c r="ED36" s="12"/>
      <c r="EE36" s="12"/>
      <c r="EF36" s="12"/>
      <c r="EG36" s="12"/>
      <c r="EH36" s="12"/>
      <c r="EI36" s="12"/>
      <c r="EJ36" s="12"/>
      <c r="EK36" s="12"/>
      <c r="EL36" s="12"/>
      <c r="EM36" s="12"/>
      <c r="EN36" s="12"/>
      <c r="EO36" s="12"/>
      <c r="EP36" s="12"/>
      <c r="EQ36" s="12"/>
      <c r="ER36" s="12"/>
      <c r="ES36" s="12"/>
      <c r="ET36" s="12"/>
      <c r="EU36" s="12"/>
      <c r="EV36" s="12"/>
      <c r="EW36" s="12"/>
      <c r="EX36" s="12"/>
      <c r="EY36" s="12"/>
      <c r="EZ36" s="12"/>
      <c r="FA36" s="12"/>
      <c r="FB36" s="12"/>
      <c r="FC36" s="12"/>
      <c r="FD36" s="12"/>
      <c r="FE36" s="12"/>
      <c r="FF36" s="12"/>
      <c r="FG36" s="12"/>
      <c r="FH36" s="12"/>
      <c r="FI36" s="12"/>
      <c r="FJ36" s="12"/>
      <c r="FK36" s="12"/>
      <c r="FL36" s="12"/>
      <c r="FM36" s="12"/>
      <c r="FN36" s="12"/>
      <c r="FO36" s="12"/>
      <c r="FP36" s="12"/>
      <c r="FQ36" s="12"/>
      <c r="FR36" s="12"/>
      <c r="FS36" s="12"/>
      <c r="FT36" s="12"/>
      <c r="FU36" s="12"/>
      <c r="FV36" s="12"/>
      <c r="FW36" s="12"/>
      <c r="FX36" s="12"/>
      <c r="FY36" s="12"/>
      <c r="FZ36" s="12"/>
      <c r="GA36" s="12"/>
      <c r="GB36" s="12"/>
      <c r="GC36" s="12"/>
      <c r="GD36" s="12"/>
      <c r="GE36" s="12"/>
      <c r="GF36" s="12"/>
      <c r="GG36" s="12"/>
      <c r="GH36" s="12"/>
      <c r="GI36" s="12"/>
      <c r="GJ36" s="12"/>
      <c r="GK36" s="12"/>
      <c r="GL36" s="12"/>
      <c r="GM36" s="12"/>
      <c r="GN36" s="12"/>
      <c r="GO36" s="12"/>
      <c r="GP36" s="12"/>
      <c r="GQ36" s="12"/>
      <c r="GR36" s="12"/>
      <c r="GS36" s="12"/>
      <c r="GT36" s="12"/>
      <c r="GU36" s="12"/>
      <c r="GV36" s="12"/>
      <c r="GW36" s="12"/>
      <c r="GX36" s="12"/>
      <c r="GY36" s="12"/>
      <c r="GZ36" s="12"/>
      <c r="HA36" s="12"/>
      <c r="HB36" s="12"/>
      <c r="HC36" s="12"/>
      <c r="HD36" s="12"/>
      <c r="HE36" s="12"/>
      <c r="HF36" s="12"/>
      <c r="HG36" s="12"/>
      <c r="HH36" s="12"/>
      <c r="HI36" s="12"/>
      <c r="HJ36" s="12"/>
      <c r="HK36" s="12"/>
      <c r="HL36" s="12"/>
      <c r="HM36" s="12"/>
      <c r="HN36" s="12"/>
      <c r="HO36" s="12"/>
      <c r="HP36" s="12"/>
      <c r="HQ36" s="12"/>
      <c r="HR36" s="12"/>
      <c r="HS36" s="12"/>
      <c r="HT36" s="12"/>
      <c r="HU36" s="12"/>
      <c r="HV36" s="12"/>
      <c r="HW36" s="12"/>
      <c r="HX36" s="12"/>
      <c r="HY36" s="12"/>
      <c r="HZ36" s="12"/>
      <c r="IA36" s="12"/>
      <c r="IB36" s="12"/>
      <c r="IC36" s="12"/>
      <c r="ID36"/>
    </row>
    <row r="37" spans="1:32" ht="12.75" customHeight="1">
      <c r="A37" s="23" t="str">
        <f t="shared" si="5"/>
        <v>Delivery</v>
      </c>
      <c r="B37" s="23" t="s">
        <v>63</v>
      </c>
      <c r="C37" s="24"/>
      <c r="D37" s="24" t="s">
        <v>75</v>
      </c>
      <c r="E37" s="24"/>
      <c r="F37" s="24"/>
      <c r="G37" s="24"/>
      <c r="H37" s="23" t="str">
        <f t="shared" si="3"/>
        <v>Delivery</v>
      </c>
      <c r="I37" s="23" t="str">
        <f t="shared" si="4"/>
        <v>Delivery</v>
      </c>
      <c r="J37" s="23"/>
      <c r="K37" s="24"/>
      <c r="L37" s="24"/>
      <c r="M37" s="25" t="s">
        <v>64</v>
      </c>
      <c r="N37" s="24"/>
      <c r="O37" s="26" t="s">
        <v>25</v>
      </c>
      <c r="P37" s="24" t="s">
        <v>26</v>
      </c>
      <c r="Q37" s="27" t="s">
        <v>170</v>
      </c>
      <c r="R37" s="27"/>
      <c r="S37" s="29"/>
      <c r="T37" s="28" t="s">
        <v>82</v>
      </c>
      <c r="U37" s="24"/>
      <c r="V37" s="24"/>
      <c r="W37" s="24" t="s">
        <v>78</v>
      </c>
      <c r="X37" s="24"/>
      <c r="Y37" s="24"/>
      <c r="Z37" s="24"/>
      <c r="AA37" s="24"/>
      <c r="AB37" s="24"/>
      <c r="AC37" s="24"/>
      <c r="AD37" s="24"/>
      <c r="AE37" s="24"/>
      <c r="AF37" s="23" t="s">
        <v>83</v>
      </c>
    </row>
    <row r="38" spans="1:32" ht="12.75" customHeight="1">
      <c r="A38" s="23" t="str">
        <f t="shared" si="5"/>
        <v>DeliveryTerms</v>
      </c>
      <c r="B38" s="23" t="s">
        <v>65</v>
      </c>
      <c r="C38" s="24"/>
      <c r="D38" s="24" t="s">
        <v>75</v>
      </c>
      <c r="E38" s="24"/>
      <c r="F38" s="24"/>
      <c r="G38" s="24"/>
      <c r="H38" s="23" t="str">
        <f t="shared" si="3"/>
        <v>Delivery Terms</v>
      </c>
      <c r="I38" s="23" t="str">
        <f t="shared" si="4"/>
        <v>Delivery Terms</v>
      </c>
      <c r="J38" s="23"/>
      <c r="K38" s="24"/>
      <c r="L38" s="24"/>
      <c r="M38" s="25" t="s">
        <v>0</v>
      </c>
      <c r="N38" s="24"/>
      <c r="O38" s="26" t="s">
        <v>86</v>
      </c>
      <c r="P38" s="24" t="s">
        <v>26</v>
      </c>
      <c r="Q38" s="27" t="s">
        <v>171</v>
      </c>
      <c r="R38" s="27"/>
      <c r="S38" s="27"/>
      <c r="T38" s="28" t="s">
        <v>82</v>
      </c>
      <c r="U38" s="29"/>
      <c r="V38" s="30"/>
      <c r="W38" s="24" t="s">
        <v>78</v>
      </c>
      <c r="X38" s="24"/>
      <c r="Y38" s="24"/>
      <c r="Z38" s="24"/>
      <c r="AA38" s="24"/>
      <c r="AB38" s="24"/>
      <c r="AC38" s="24"/>
      <c r="AD38" s="24"/>
      <c r="AE38" s="24"/>
      <c r="AF38" s="23" t="s">
        <v>83</v>
      </c>
    </row>
    <row r="39" spans="1:32" ht="12.75" customHeight="1">
      <c r="A39" s="23" t="str">
        <f t="shared" si="5"/>
        <v>PaymentMeans</v>
      </c>
      <c r="B39" s="23" t="s">
        <v>1</v>
      </c>
      <c r="C39" s="24"/>
      <c r="D39" s="24" t="s">
        <v>75</v>
      </c>
      <c r="E39" s="24"/>
      <c r="F39" s="24"/>
      <c r="G39" s="24"/>
      <c r="H39" s="23" t="str">
        <f t="shared" si="3"/>
        <v>Payment Means</v>
      </c>
      <c r="I39" s="23" t="str">
        <f t="shared" si="4"/>
        <v>Payment Means</v>
      </c>
      <c r="J39" s="23"/>
      <c r="K39" s="24"/>
      <c r="L39" s="24"/>
      <c r="M39" s="25" t="s">
        <v>2</v>
      </c>
      <c r="N39" s="24"/>
      <c r="O39" s="30" t="s">
        <v>25</v>
      </c>
      <c r="P39" s="24" t="s">
        <v>26</v>
      </c>
      <c r="Q39" s="27" t="s">
        <v>172</v>
      </c>
      <c r="R39" s="27"/>
      <c r="S39" s="29"/>
      <c r="T39" s="28" t="s">
        <v>82</v>
      </c>
      <c r="U39" s="24"/>
      <c r="V39" s="24"/>
      <c r="W39" s="24" t="s">
        <v>78</v>
      </c>
      <c r="X39" s="24"/>
      <c r="Y39" s="24"/>
      <c r="Z39" s="24"/>
      <c r="AA39" s="24"/>
      <c r="AB39" s="24"/>
      <c r="AC39" s="24"/>
      <c r="AD39" s="24"/>
      <c r="AE39" s="24"/>
      <c r="AF39" s="23" t="s">
        <v>83</v>
      </c>
    </row>
    <row r="40" spans="1:32" ht="12.75" customHeight="1">
      <c r="A40" s="23" t="str">
        <f t="shared" si="5"/>
        <v>PaymentTerms</v>
      </c>
      <c r="B40" s="23" t="s">
        <v>3</v>
      </c>
      <c r="C40" s="24"/>
      <c r="D40" s="24" t="s">
        <v>75</v>
      </c>
      <c r="E40" s="24"/>
      <c r="F40" s="24"/>
      <c r="G40" s="24"/>
      <c r="H40" s="23" t="str">
        <f t="shared" si="3"/>
        <v>Payment Terms</v>
      </c>
      <c r="I40" s="23" t="str">
        <f t="shared" si="4"/>
        <v>Payment Terms</v>
      </c>
      <c r="J40" s="23"/>
      <c r="K40" s="24"/>
      <c r="L40" s="24"/>
      <c r="M40" s="25" t="s">
        <v>4</v>
      </c>
      <c r="N40" s="24"/>
      <c r="O40" s="26" t="s">
        <v>25</v>
      </c>
      <c r="P40" s="24" t="s">
        <v>26</v>
      </c>
      <c r="Q40" s="27" t="s">
        <v>173</v>
      </c>
      <c r="R40" s="27"/>
      <c r="S40" s="27"/>
      <c r="T40" s="28" t="s">
        <v>82</v>
      </c>
      <c r="U40" s="29"/>
      <c r="V40" s="30"/>
      <c r="W40" s="24" t="s">
        <v>78</v>
      </c>
      <c r="X40" s="24"/>
      <c r="Y40" s="24"/>
      <c r="Z40" s="24"/>
      <c r="AA40" s="24"/>
      <c r="AB40" s="24"/>
      <c r="AC40" s="24"/>
      <c r="AD40" s="24"/>
      <c r="AE40" s="24"/>
      <c r="AF40" s="23" t="s">
        <v>83</v>
      </c>
    </row>
    <row r="41" spans="1:238" ht="12.75" customHeight="1">
      <c r="A41" s="23" t="str">
        <f>SUBSTITUTE(SUBSTITUTE(CONCATENATE(IF(E41="Universally Unique","UU",E41),F41,IF(H41&lt;&gt;I41,H41,""),CONCATENATE(IF(I41="Identifier","ID",IF(I41="Text","",I41))))," ",""),"'","")</f>
        <v>PrepaidPayment</v>
      </c>
      <c r="B41" s="23" t="s">
        <v>201</v>
      </c>
      <c r="C41" s="23"/>
      <c r="D41" s="23" t="s">
        <v>75</v>
      </c>
      <c r="E41" s="23" t="s">
        <v>117</v>
      </c>
      <c r="F41" s="23"/>
      <c r="G41" s="23"/>
      <c r="H41" s="23" t="s">
        <v>109</v>
      </c>
      <c r="I41" s="23" t="s">
        <v>109</v>
      </c>
      <c r="J41" s="23"/>
      <c r="K41" s="23"/>
      <c r="L41" s="23"/>
      <c r="M41" s="31" t="s">
        <v>109</v>
      </c>
      <c r="N41" s="23"/>
      <c r="O41" s="26" t="s">
        <v>25</v>
      </c>
      <c r="P41" s="23" t="s">
        <v>26</v>
      </c>
      <c r="Q41" s="27" t="s">
        <v>174</v>
      </c>
      <c r="R41" s="32"/>
      <c r="S41" s="32"/>
      <c r="T41" s="33" t="s">
        <v>77</v>
      </c>
      <c r="U41" s="34"/>
      <c r="V41" s="26"/>
      <c r="W41" s="23" t="s">
        <v>78</v>
      </c>
      <c r="X41" s="23"/>
      <c r="Y41" s="23"/>
      <c r="Z41" s="23"/>
      <c r="AA41" s="23"/>
      <c r="AB41" s="23"/>
      <c r="AC41" s="23"/>
      <c r="AD41" s="23"/>
      <c r="AE41" s="23"/>
      <c r="AF41" s="23" t="s">
        <v>118</v>
      </c>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2"/>
      <c r="CG41" s="12"/>
      <c r="CH41" s="12"/>
      <c r="CI41" s="12"/>
      <c r="CJ41" s="12"/>
      <c r="CK41" s="12"/>
      <c r="CL41" s="12"/>
      <c r="CM41" s="12"/>
      <c r="CN41" s="12"/>
      <c r="CO41" s="12"/>
      <c r="CP41" s="12"/>
      <c r="CQ41" s="12"/>
      <c r="CR41" s="12"/>
      <c r="CS41" s="12"/>
      <c r="CT41" s="12"/>
      <c r="CU41" s="12"/>
      <c r="CV41" s="12"/>
      <c r="CW41" s="12"/>
      <c r="CX41" s="12"/>
      <c r="CY41" s="12"/>
      <c r="CZ41" s="12"/>
      <c r="DA41" s="12"/>
      <c r="DB41" s="12"/>
      <c r="DC41" s="12"/>
      <c r="DD41" s="12"/>
      <c r="DE41" s="12"/>
      <c r="DF41" s="12"/>
      <c r="DG41" s="12"/>
      <c r="DH41" s="12"/>
      <c r="DI41" s="12"/>
      <c r="DJ41" s="12"/>
      <c r="DK41" s="12"/>
      <c r="DL41" s="12"/>
      <c r="DM41" s="12"/>
      <c r="DN41" s="12"/>
      <c r="DO41" s="12"/>
      <c r="DP41" s="12"/>
      <c r="DQ41" s="12"/>
      <c r="DR41" s="12"/>
      <c r="DS41" s="12"/>
      <c r="DT41" s="12"/>
      <c r="DU41" s="12"/>
      <c r="DV41" s="12"/>
      <c r="DW41" s="12"/>
      <c r="DX41" s="12"/>
      <c r="DY41" s="12"/>
      <c r="DZ41" s="12"/>
      <c r="EA41" s="12"/>
      <c r="EB41" s="12"/>
      <c r="EC41" s="12"/>
      <c r="ED41" s="12"/>
      <c r="EE41" s="12"/>
      <c r="EF41" s="12"/>
      <c r="EG41" s="12"/>
      <c r="EH41" s="12"/>
      <c r="EI41" s="12"/>
      <c r="EJ41" s="12"/>
      <c r="EK41" s="12"/>
      <c r="EL41" s="12"/>
      <c r="EM41" s="12"/>
      <c r="EN41" s="12"/>
      <c r="EO41" s="12"/>
      <c r="EP41" s="12"/>
      <c r="EQ41" s="12"/>
      <c r="ER41" s="12"/>
      <c r="ES41" s="12"/>
      <c r="ET41" s="12"/>
      <c r="EU41" s="12"/>
      <c r="EV41" s="12"/>
      <c r="EW41" s="12"/>
      <c r="EX41" s="12"/>
      <c r="EY41" s="12"/>
      <c r="EZ41" s="12"/>
      <c r="FA41" s="12"/>
      <c r="FB41" s="12"/>
      <c r="FC41" s="12"/>
      <c r="FD41" s="12"/>
      <c r="FE41" s="12"/>
      <c r="FF41" s="12"/>
      <c r="FG41" s="12"/>
      <c r="FH41" s="12"/>
      <c r="FI41" s="12"/>
      <c r="FJ41" s="12"/>
      <c r="FK41" s="12"/>
      <c r="FL41" s="12"/>
      <c r="FM41" s="12"/>
      <c r="FN41" s="12"/>
      <c r="FO41" s="12"/>
      <c r="FP41" s="12"/>
      <c r="FQ41" s="12"/>
      <c r="FR41" s="12"/>
      <c r="FS41" s="12"/>
      <c r="FT41" s="12"/>
      <c r="FU41" s="12"/>
      <c r="FV41" s="12"/>
      <c r="FW41" s="12"/>
      <c r="FX41" s="12"/>
      <c r="FY41" s="12"/>
      <c r="FZ41" s="12"/>
      <c r="GA41" s="12"/>
      <c r="GB41" s="12"/>
      <c r="GC41" s="12"/>
      <c r="GD41" s="12"/>
      <c r="GE41" s="12"/>
      <c r="GF41" s="12"/>
      <c r="GG41" s="12"/>
      <c r="GH41" s="12"/>
      <c r="GI41" s="12"/>
      <c r="GJ41" s="12"/>
      <c r="GK41" s="12"/>
      <c r="GL41" s="12"/>
      <c r="GM41" s="12"/>
      <c r="GN41" s="12"/>
      <c r="GO41" s="12"/>
      <c r="GP41" s="12"/>
      <c r="GQ41" s="12"/>
      <c r="GR41" s="12"/>
      <c r="GS41" s="12"/>
      <c r="GT41" s="12"/>
      <c r="GU41" s="12"/>
      <c r="GV41" s="12"/>
      <c r="GW41" s="12"/>
      <c r="GX41" s="12"/>
      <c r="GY41" s="12"/>
      <c r="GZ41" s="12"/>
      <c r="HA41" s="12"/>
      <c r="HB41" s="12"/>
      <c r="HC41" s="12"/>
      <c r="HD41" s="12"/>
      <c r="HE41" s="12"/>
      <c r="HF41" s="12"/>
      <c r="HG41" s="12"/>
      <c r="HH41" s="12"/>
      <c r="HI41" s="12"/>
      <c r="HJ41" s="12"/>
      <c r="HK41" s="12"/>
      <c r="HL41" s="12"/>
      <c r="HM41" s="12"/>
      <c r="HN41" s="12"/>
      <c r="HO41" s="12"/>
      <c r="HP41" s="12"/>
      <c r="HQ41" s="12"/>
      <c r="HR41" s="12"/>
      <c r="HS41" s="12"/>
      <c r="HT41" s="12"/>
      <c r="HU41" s="12"/>
      <c r="HV41" s="12"/>
      <c r="HW41" s="12"/>
      <c r="HX41" s="12"/>
      <c r="HY41" s="12"/>
      <c r="HZ41" s="12"/>
      <c r="IA41" s="12"/>
      <c r="IB41" s="12"/>
      <c r="IC41" s="12"/>
      <c r="ID41"/>
    </row>
    <row r="42" spans="1:32" ht="12.75" customHeight="1">
      <c r="A42" s="23" t="str">
        <f t="shared" si="5"/>
        <v>AllowanceCharge</v>
      </c>
      <c r="B42" s="23" t="s">
        <v>5</v>
      </c>
      <c r="C42" s="24"/>
      <c r="D42" s="24" t="s">
        <v>75</v>
      </c>
      <c r="E42" s="24"/>
      <c r="F42" s="24"/>
      <c r="G42" s="24"/>
      <c r="H42" s="23" t="str">
        <f t="shared" si="3"/>
        <v>Allowance Charge</v>
      </c>
      <c r="I42" s="23" t="str">
        <f t="shared" si="4"/>
        <v>Allowance Charge</v>
      </c>
      <c r="J42" s="23"/>
      <c r="K42" s="24"/>
      <c r="L42" s="24"/>
      <c r="M42" s="25" t="s">
        <v>6</v>
      </c>
      <c r="N42" s="24"/>
      <c r="O42" s="26" t="s">
        <v>25</v>
      </c>
      <c r="P42" s="24" t="s">
        <v>26</v>
      </c>
      <c r="Q42" s="27" t="s">
        <v>175</v>
      </c>
      <c r="R42" s="27"/>
      <c r="S42" s="27"/>
      <c r="T42" s="28" t="s">
        <v>82</v>
      </c>
      <c r="U42" s="29"/>
      <c r="V42" s="30"/>
      <c r="W42" s="24" t="s">
        <v>78</v>
      </c>
      <c r="X42" s="24"/>
      <c r="Y42" s="24"/>
      <c r="Z42" s="24"/>
      <c r="AA42" s="24"/>
      <c r="AB42" s="24"/>
      <c r="AC42" s="24"/>
      <c r="AD42" s="24"/>
      <c r="AE42" s="24"/>
      <c r="AF42" s="23" t="s">
        <v>83</v>
      </c>
    </row>
    <row r="43" spans="1:256" s="12" customFormat="1" ht="12.75" customHeight="1">
      <c r="A43" s="23" t="str">
        <f t="shared" si="5"/>
        <v>TaxExchangeRate</v>
      </c>
      <c r="B43" s="23" t="s">
        <v>202</v>
      </c>
      <c r="C43" s="23"/>
      <c r="D43" s="24" t="s">
        <v>75</v>
      </c>
      <c r="E43" s="23" t="s">
        <v>108</v>
      </c>
      <c r="F43" s="23"/>
      <c r="G43" s="23"/>
      <c r="H43" s="23" t="str">
        <f t="shared" si="3"/>
        <v>Exchange Rate</v>
      </c>
      <c r="I43" s="23" t="str">
        <f t="shared" si="4"/>
        <v>Exchange Rate</v>
      </c>
      <c r="J43" s="23"/>
      <c r="K43" s="23"/>
      <c r="L43" s="23"/>
      <c r="M43" s="31" t="s">
        <v>7</v>
      </c>
      <c r="N43" s="23"/>
      <c r="O43" s="26" t="s">
        <v>86</v>
      </c>
      <c r="P43" s="23" t="s">
        <v>26</v>
      </c>
      <c r="Q43" s="27" t="s">
        <v>176</v>
      </c>
      <c r="R43" s="27"/>
      <c r="S43" s="32"/>
      <c r="T43" s="33" t="s">
        <v>77</v>
      </c>
      <c r="U43" s="34"/>
      <c r="V43" s="26"/>
      <c r="W43" s="23" t="s">
        <v>78</v>
      </c>
      <c r="X43" s="23"/>
      <c r="Y43" s="23"/>
      <c r="Z43" s="23"/>
      <c r="AA43" s="23"/>
      <c r="AB43" s="23"/>
      <c r="AC43" s="23"/>
      <c r="AD43" s="23"/>
      <c r="AE43" s="23"/>
      <c r="AF43" s="23"/>
      <c r="IE43"/>
      <c r="IF43"/>
      <c r="IG43"/>
      <c r="IH43"/>
      <c r="II43"/>
      <c r="IJ43"/>
      <c r="IK43"/>
      <c r="IL43"/>
      <c r="IM43"/>
      <c r="IN43"/>
      <c r="IO43"/>
      <c r="IP43"/>
      <c r="IQ43"/>
      <c r="IR43"/>
      <c r="IS43"/>
      <c r="IT43"/>
      <c r="IU43"/>
      <c r="IV43"/>
    </row>
    <row r="44" spans="1:256" s="12" customFormat="1" ht="12.75" customHeight="1">
      <c r="A44" s="23" t="str">
        <f t="shared" si="5"/>
        <v>PricingExchangeRate</v>
      </c>
      <c r="B44" s="23" t="s">
        <v>203</v>
      </c>
      <c r="C44" s="23"/>
      <c r="D44" s="24" t="s">
        <v>75</v>
      </c>
      <c r="E44" s="23" t="s">
        <v>22</v>
      </c>
      <c r="F44" s="23"/>
      <c r="G44" s="23"/>
      <c r="H44" s="23" t="str">
        <f t="shared" si="3"/>
        <v>Exchange Rate</v>
      </c>
      <c r="I44" s="23" t="str">
        <f t="shared" si="4"/>
        <v>Exchange Rate</v>
      </c>
      <c r="J44" s="23"/>
      <c r="K44" s="23"/>
      <c r="L44" s="23"/>
      <c r="M44" s="31" t="s">
        <v>7</v>
      </c>
      <c r="N44" s="23"/>
      <c r="O44" s="26" t="s">
        <v>86</v>
      </c>
      <c r="P44" s="23" t="s">
        <v>26</v>
      </c>
      <c r="Q44" s="27" t="s">
        <v>177</v>
      </c>
      <c r="R44" s="32"/>
      <c r="S44" s="32"/>
      <c r="T44" s="33" t="s">
        <v>77</v>
      </c>
      <c r="U44" s="34"/>
      <c r="V44" s="26"/>
      <c r="W44" s="23" t="s">
        <v>78</v>
      </c>
      <c r="X44" s="23"/>
      <c r="Y44" s="23"/>
      <c r="Z44" s="23"/>
      <c r="AA44" s="23"/>
      <c r="AB44" s="23"/>
      <c r="AC44" s="23"/>
      <c r="AD44" s="23"/>
      <c r="AE44" s="23"/>
      <c r="AF44" s="23"/>
      <c r="IE44"/>
      <c r="IF44"/>
      <c r="IG44"/>
      <c r="IH44"/>
      <c r="II44"/>
      <c r="IJ44"/>
      <c r="IK44"/>
      <c r="IL44"/>
      <c r="IM44"/>
      <c r="IN44"/>
      <c r="IO44"/>
      <c r="IP44"/>
      <c r="IQ44"/>
      <c r="IR44"/>
      <c r="IS44"/>
      <c r="IT44"/>
      <c r="IU44"/>
      <c r="IV44"/>
    </row>
    <row r="45" spans="1:238" ht="12.75" customHeight="1">
      <c r="A45" s="23" t="str">
        <f t="shared" si="5"/>
        <v>PaymentExchangeRate</v>
      </c>
      <c r="B45" s="23" t="s">
        <v>204</v>
      </c>
      <c r="C45" s="23"/>
      <c r="D45" s="23" t="s">
        <v>75</v>
      </c>
      <c r="E45" s="23" t="s">
        <v>109</v>
      </c>
      <c r="F45" s="23"/>
      <c r="G45" s="23"/>
      <c r="H45" s="23" t="str">
        <f t="shared" si="3"/>
        <v>Exchange Rate</v>
      </c>
      <c r="I45" s="23" t="str">
        <f t="shared" si="4"/>
        <v>Exchange Rate</v>
      </c>
      <c r="J45" s="23"/>
      <c r="K45" s="23"/>
      <c r="L45" s="23"/>
      <c r="M45" s="31" t="s">
        <v>7</v>
      </c>
      <c r="N45" s="23"/>
      <c r="O45" s="26" t="s">
        <v>86</v>
      </c>
      <c r="P45" s="23" t="s">
        <v>26</v>
      </c>
      <c r="Q45" s="27" t="s">
        <v>178</v>
      </c>
      <c r="R45" s="32"/>
      <c r="S45" s="32"/>
      <c r="T45" s="33" t="s">
        <v>77</v>
      </c>
      <c r="U45" s="34"/>
      <c r="V45" s="26"/>
      <c r="W45" s="23" t="s">
        <v>78</v>
      </c>
      <c r="X45" s="23"/>
      <c r="Y45" s="23"/>
      <c r="Z45" s="23"/>
      <c r="AA45" s="23"/>
      <c r="AB45" s="23"/>
      <c r="AC45" s="23"/>
      <c r="AD45" s="23"/>
      <c r="AE45" s="23"/>
      <c r="AF45" s="23"/>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c r="CS45" s="12"/>
      <c r="CT45" s="12"/>
      <c r="CU45" s="12"/>
      <c r="CV45" s="12"/>
      <c r="CW45" s="12"/>
      <c r="CX45" s="12"/>
      <c r="CY45" s="12"/>
      <c r="CZ45" s="12"/>
      <c r="DA45" s="12"/>
      <c r="DB45" s="12"/>
      <c r="DC45" s="12"/>
      <c r="DD45" s="12"/>
      <c r="DE45" s="12"/>
      <c r="DF45" s="12"/>
      <c r="DG45" s="12"/>
      <c r="DH45" s="12"/>
      <c r="DI45" s="12"/>
      <c r="DJ45" s="12"/>
      <c r="DK45" s="12"/>
      <c r="DL45" s="12"/>
      <c r="DM45" s="12"/>
      <c r="DN45" s="12"/>
      <c r="DO45" s="12"/>
      <c r="DP45" s="12"/>
      <c r="DQ45" s="12"/>
      <c r="DR45" s="12"/>
      <c r="DS45" s="12"/>
      <c r="DT45" s="12"/>
      <c r="DU45" s="12"/>
      <c r="DV45" s="12"/>
      <c r="DW45" s="12"/>
      <c r="DX45" s="12"/>
      <c r="DY45" s="12"/>
      <c r="DZ45" s="12"/>
      <c r="EA45" s="12"/>
      <c r="EB45" s="12"/>
      <c r="EC45" s="12"/>
      <c r="ED45" s="12"/>
      <c r="EE45" s="12"/>
      <c r="EF45" s="12"/>
      <c r="EG45" s="12"/>
      <c r="EH45" s="12"/>
      <c r="EI45" s="12"/>
      <c r="EJ45" s="12"/>
      <c r="EK45" s="12"/>
      <c r="EL45" s="12"/>
      <c r="EM45" s="12"/>
      <c r="EN45" s="12"/>
      <c r="EO45" s="12"/>
      <c r="EP45" s="12"/>
      <c r="EQ45" s="12"/>
      <c r="ER45" s="12"/>
      <c r="ES45" s="12"/>
      <c r="ET45" s="12"/>
      <c r="EU45" s="12"/>
      <c r="EV45" s="12"/>
      <c r="EW45" s="12"/>
      <c r="EX45" s="12"/>
      <c r="EY45" s="12"/>
      <c r="EZ45" s="12"/>
      <c r="FA45" s="12"/>
      <c r="FB45" s="12"/>
      <c r="FC45" s="12"/>
      <c r="FD45" s="12"/>
      <c r="FE45" s="12"/>
      <c r="FF45" s="12"/>
      <c r="FG45" s="12"/>
      <c r="FH45" s="12"/>
      <c r="FI45" s="12"/>
      <c r="FJ45" s="12"/>
      <c r="FK45" s="12"/>
      <c r="FL45" s="12"/>
      <c r="FM45" s="12"/>
      <c r="FN45" s="12"/>
      <c r="FO45" s="12"/>
      <c r="FP45" s="12"/>
      <c r="FQ45" s="12"/>
      <c r="FR45" s="12"/>
      <c r="FS45" s="12"/>
      <c r="FT45" s="12"/>
      <c r="FU45" s="12"/>
      <c r="FV45" s="12"/>
      <c r="FW45" s="12"/>
      <c r="FX45" s="12"/>
      <c r="FY45" s="12"/>
      <c r="FZ45" s="12"/>
      <c r="GA45" s="12"/>
      <c r="GB45" s="12"/>
      <c r="GC45" s="12"/>
      <c r="GD45" s="12"/>
      <c r="GE45" s="12"/>
      <c r="GF45" s="12"/>
      <c r="GG45" s="12"/>
      <c r="GH45" s="12"/>
      <c r="GI45" s="12"/>
      <c r="GJ45" s="12"/>
      <c r="GK45" s="12"/>
      <c r="GL45" s="12"/>
      <c r="GM45" s="12"/>
      <c r="GN45" s="12"/>
      <c r="GO45" s="12"/>
      <c r="GP45" s="12"/>
      <c r="GQ45" s="12"/>
      <c r="GR45" s="12"/>
      <c r="GS45" s="12"/>
      <c r="GT45" s="12"/>
      <c r="GU45" s="12"/>
      <c r="GV45" s="12"/>
      <c r="GW45" s="12"/>
      <c r="GX45" s="12"/>
      <c r="GY45" s="12"/>
      <c r="GZ45" s="12"/>
      <c r="HA45" s="12"/>
      <c r="HB45" s="12"/>
      <c r="HC45" s="12"/>
      <c r="HD45" s="12"/>
      <c r="HE45" s="12"/>
      <c r="HF45" s="12"/>
      <c r="HG45" s="12"/>
      <c r="HH45" s="12"/>
      <c r="HI45" s="12"/>
      <c r="HJ45" s="12"/>
      <c r="HK45" s="12"/>
      <c r="HL45" s="12"/>
      <c r="HM45" s="12"/>
      <c r="HN45" s="12"/>
      <c r="HO45" s="12"/>
      <c r="HP45" s="12"/>
      <c r="HQ45" s="12"/>
      <c r="HR45" s="12"/>
      <c r="HS45" s="12"/>
      <c r="HT45" s="12"/>
      <c r="HU45" s="12"/>
      <c r="HV45" s="12"/>
      <c r="HW45" s="12"/>
      <c r="HX45" s="12"/>
      <c r="HY45" s="12"/>
      <c r="HZ45" s="12"/>
      <c r="IA45" s="12"/>
      <c r="IB45" s="12"/>
      <c r="IC45" s="12"/>
      <c r="ID45"/>
    </row>
    <row r="46" spans="1:238" ht="12.75" customHeight="1">
      <c r="A46" s="23" t="str">
        <f t="shared" si="5"/>
        <v>PaymentAlternativeExchangeRate</v>
      </c>
      <c r="B46" s="23" t="s">
        <v>205</v>
      </c>
      <c r="C46" s="23"/>
      <c r="D46" s="23" t="s">
        <v>75</v>
      </c>
      <c r="E46" s="23" t="s">
        <v>110</v>
      </c>
      <c r="F46" s="23"/>
      <c r="G46" s="23"/>
      <c r="H46" s="23" t="str">
        <f t="shared" si="3"/>
        <v>Exchange Rate</v>
      </c>
      <c r="I46" s="23" t="str">
        <f t="shared" si="4"/>
        <v>Exchange Rate</v>
      </c>
      <c r="J46" s="23"/>
      <c r="K46" s="23"/>
      <c r="L46" s="23"/>
      <c r="M46" s="31" t="s">
        <v>7</v>
      </c>
      <c r="N46" s="23"/>
      <c r="O46" s="26" t="s">
        <v>86</v>
      </c>
      <c r="P46" s="23" t="s">
        <v>26</v>
      </c>
      <c r="Q46" s="27" t="s">
        <v>179</v>
      </c>
      <c r="R46" s="32"/>
      <c r="S46" s="32"/>
      <c r="T46" s="33" t="s">
        <v>77</v>
      </c>
      <c r="U46" s="34"/>
      <c r="V46" s="26"/>
      <c r="W46" s="23" t="s">
        <v>78</v>
      </c>
      <c r="X46" s="23"/>
      <c r="Y46" s="23"/>
      <c r="Z46" s="23"/>
      <c r="AA46" s="23"/>
      <c r="AB46" s="23"/>
      <c r="AC46" s="23"/>
      <c r="AD46" s="23"/>
      <c r="AE46" s="23"/>
      <c r="AF46" s="23"/>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2"/>
      <c r="BU46" s="12"/>
      <c r="BV46" s="12"/>
      <c r="BW46" s="12"/>
      <c r="BX46" s="12"/>
      <c r="BY46" s="12"/>
      <c r="BZ46" s="12"/>
      <c r="CA46" s="12"/>
      <c r="CB46" s="12"/>
      <c r="CC46" s="12"/>
      <c r="CD46" s="12"/>
      <c r="CE46" s="12"/>
      <c r="CF46" s="12"/>
      <c r="CG46" s="12"/>
      <c r="CH46" s="12"/>
      <c r="CI46" s="12"/>
      <c r="CJ46" s="12"/>
      <c r="CK46" s="12"/>
      <c r="CL46" s="12"/>
      <c r="CM46" s="12"/>
      <c r="CN46" s="12"/>
      <c r="CO46" s="12"/>
      <c r="CP46" s="12"/>
      <c r="CQ46" s="12"/>
      <c r="CR46" s="12"/>
      <c r="CS46" s="12"/>
      <c r="CT46" s="12"/>
      <c r="CU46" s="12"/>
      <c r="CV46" s="12"/>
      <c r="CW46" s="12"/>
      <c r="CX46" s="12"/>
      <c r="CY46" s="12"/>
      <c r="CZ46" s="12"/>
      <c r="DA46" s="12"/>
      <c r="DB46" s="12"/>
      <c r="DC46" s="12"/>
      <c r="DD46" s="12"/>
      <c r="DE46" s="12"/>
      <c r="DF46" s="12"/>
      <c r="DG46" s="12"/>
      <c r="DH46" s="12"/>
      <c r="DI46" s="12"/>
      <c r="DJ46" s="12"/>
      <c r="DK46" s="12"/>
      <c r="DL46" s="12"/>
      <c r="DM46" s="12"/>
      <c r="DN46" s="12"/>
      <c r="DO46" s="12"/>
      <c r="DP46" s="12"/>
      <c r="DQ46" s="12"/>
      <c r="DR46" s="12"/>
      <c r="DS46" s="12"/>
      <c r="DT46" s="12"/>
      <c r="DU46" s="12"/>
      <c r="DV46" s="12"/>
      <c r="DW46" s="12"/>
      <c r="DX46" s="12"/>
      <c r="DY46" s="12"/>
      <c r="DZ46" s="12"/>
      <c r="EA46" s="12"/>
      <c r="EB46" s="12"/>
      <c r="EC46" s="12"/>
      <c r="ED46" s="12"/>
      <c r="EE46" s="12"/>
      <c r="EF46" s="12"/>
      <c r="EG46" s="12"/>
      <c r="EH46" s="12"/>
      <c r="EI46" s="12"/>
      <c r="EJ46" s="12"/>
      <c r="EK46" s="12"/>
      <c r="EL46" s="12"/>
      <c r="EM46" s="12"/>
      <c r="EN46" s="12"/>
      <c r="EO46" s="12"/>
      <c r="EP46" s="12"/>
      <c r="EQ46" s="12"/>
      <c r="ER46" s="12"/>
      <c r="ES46" s="12"/>
      <c r="ET46" s="12"/>
      <c r="EU46" s="12"/>
      <c r="EV46" s="12"/>
      <c r="EW46" s="12"/>
      <c r="EX46" s="12"/>
      <c r="EY46" s="12"/>
      <c r="EZ46" s="12"/>
      <c r="FA46" s="12"/>
      <c r="FB46" s="12"/>
      <c r="FC46" s="12"/>
      <c r="FD46" s="12"/>
      <c r="FE46" s="12"/>
      <c r="FF46" s="12"/>
      <c r="FG46" s="12"/>
      <c r="FH46" s="12"/>
      <c r="FI46" s="12"/>
      <c r="FJ46" s="12"/>
      <c r="FK46" s="12"/>
      <c r="FL46" s="12"/>
      <c r="FM46" s="12"/>
      <c r="FN46" s="12"/>
      <c r="FO46" s="12"/>
      <c r="FP46" s="12"/>
      <c r="FQ46" s="12"/>
      <c r="FR46" s="12"/>
      <c r="FS46" s="12"/>
      <c r="FT46" s="12"/>
      <c r="FU46" s="12"/>
      <c r="FV46" s="12"/>
      <c r="FW46" s="12"/>
      <c r="FX46" s="12"/>
      <c r="FY46" s="12"/>
      <c r="FZ46" s="12"/>
      <c r="GA46" s="12"/>
      <c r="GB46" s="12"/>
      <c r="GC46" s="12"/>
      <c r="GD46" s="12"/>
      <c r="GE46" s="12"/>
      <c r="GF46" s="12"/>
      <c r="GG46" s="12"/>
      <c r="GH46" s="12"/>
      <c r="GI46" s="12"/>
      <c r="GJ46" s="12"/>
      <c r="GK46" s="12"/>
      <c r="GL46" s="12"/>
      <c r="GM46" s="12"/>
      <c r="GN46" s="12"/>
      <c r="GO46" s="12"/>
      <c r="GP46" s="12"/>
      <c r="GQ46" s="12"/>
      <c r="GR46" s="12"/>
      <c r="GS46" s="12"/>
      <c r="GT46" s="12"/>
      <c r="GU46" s="12"/>
      <c r="GV46" s="12"/>
      <c r="GW46" s="12"/>
      <c r="GX46" s="12"/>
      <c r="GY46" s="12"/>
      <c r="GZ46" s="12"/>
      <c r="HA46" s="12"/>
      <c r="HB46" s="12"/>
      <c r="HC46" s="12"/>
      <c r="HD46" s="12"/>
      <c r="HE46" s="12"/>
      <c r="HF46" s="12"/>
      <c r="HG46" s="12"/>
      <c r="HH46" s="12"/>
      <c r="HI46" s="12"/>
      <c r="HJ46" s="12"/>
      <c r="HK46" s="12"/>
      <c r="HL46" s="12"/>
      <c r="HM46" s="12"/>
      <c r="HN46" s="12"/>
      <c r="HO46" s="12"/>
      <c r="HP46" s="12"/>
      <c r="HQ46" s="12"/>
      <c r="HR46" s="12"/>
      <c r="HS46" s="12"/>
      <c r="HT46" s="12"/>
      <c r="HU46" s="12"/>
      <c r="HV46" s="12"/>
      <c r="HW46" s="12"/>
      <c r="HX46" s="12"/>
      <c r="HY46" s="12"/>
      <c r="HZ46" s="12"/>
      <c r="IA46" s="12"/>
      <c r="IB46" s="12"/>
      <c r="IC46" s="12"/>
      <c r="ID46"/>
    </row>
    <row r="47" spans="1:32" ht="12.75" customHeight="1">
      <c r="A47" s="23" t="str">
        <f t="shared" si="5"/>
        <v>TaxTotal</v>
      </c>
      <c r="B47" s="23" t="s">
        <v>8</v>
      </c>
      <c r="C47" s="24"/>
      <c r="D47" s="24" t="s">
        <v>75</v>
      </c>
      <c r="E47" s="24"/>
      <c r="F47" s="24"/>
      <c r="G47" s="24"/>
      <c r="H47" s="23" t="str">
        <f t="shared" si="3"/>
        <v>Tax Total</v>
      </c>
      <c r="I47" s="23" t="str">
        <f t="shared" si="4"/>
        <v>Tax Total</v>
      </c>
      <c r="J47" s="23"/>
      <c r="K47" s="24"/>
      <c r="L47" s="24"/>
      <c r="M47" s="25" t="s">
        <v>9</v>
      </c>
      <c r="N47" s="24"/>
      <c r="O47" s="26" t="s">
        <v>25</v>
      </c>
      <c r="P47" s="24" t="s">
        <v>26</v>
      </c>
      <c r="Q47" s="27" t="s">
        <v>180</v>
      </c>
      <c r="R47" s="27"/>
      <c r="S47" s="27"/>
      <c r="T47" s="28" t="s">
        <v>82</v>
      </c>
      <c r="U47" s="29"/>
      <c r="V47" s="30"/>
      <c r="W47" s="24" t="s">
        <v>78</v>
      </c>
      <c r="X47" s="24"/>
      <c r="Y47" s="24"/>
      <c r="Z47" s="24"/>
      <c r="AA47" s="24"/>
      <c r="AB47" s="24"/>
      <c r="AC47" s="24"/>
      <c r="AD47" s="24"/>
      <c r="AE47" s="24"/>
      <c r="AF47" s="23" t="s">
        <v>83</v>
      </c>
    </row>
    <row r="48" spans="1:32" ht="12.75" customHeight="1">
      <c r="A48" s="23" t="str">
        <f t="shared" si="5"/>
        <v>LegalMonetaryTotal</v>
      </c>
      <c r="B48" s="23" t="s">
        <v>206</v>
      </c>
      <c r="C48" s="24"/>
      <c r="D48" s="24" t="s">
        <v>75</v>
      </c>
      <c r="E48" s="24" t="s">
        <v>183</v>
      </c>
      <c r="F48" s="24"/>
      <c r="G48" s="24"/>
      <c r="H48" s="23" t="str">
        <f t="shared" si="3"/>
        <v>Monetary Total</v>
      </c>
      <c r="I48" s="23" t="str">
        <f t="shared" si="4"/>
        <v>Monetary Total</v>
      </c>
      <c r="J48" s="23"/>
      <c r="K48" s="24"/>
      <c r="L48" s="24"/>
      <c r="M48" s="25" t="s">
        <v>184</v>
      </c>
      <c r="N48" s="24"/>
      <c r="O48" s="30">
        <v>1</v>
      </c>
      <c r="P48" s="24" t="s">
        <v>26</v>
      </c>
      <c r="Q48" s="27" t="s">
        <v>181</v>
      </c>
      <c r="R48" s="27"/>
      <c r="S48" s="27">
        <v>5214</v>
      </c>
      <c r="T48" s="28" t="s">
        <v>82</v>
      </c>
      <c r="U48" s="29"/>
      <c r="V48" s="30"/>
      <c r="W48" s="24" t="s">
        <v>78</v>
      </c>
      <c r="X48" s="24"/>
      <c r="Y48" s="24"/>
      <c r="Z48" s="24"/>
      <c r="AA48" s="24"/>
      <c r="AB48" s="24"/>
      <c r="AC48" s="24"/>
      <c r="AD48" s="24"/>
      <c r="AE48" s="24"/>
      <c r="AF48" s="23" t="s">
        <v>83</v>
      </c>
    </row>
    <row r="49" spans="1:32" ht="12.75" customHeight="1">
      <c r="A49" s="23" t="str">
        <f t="shared" si="5"/>
        <v>InvoiceLine</v>
      </c>
      <c r="B49" s="23" t="s">
        <v>10</v>
      </c>
      <c r="C49" s="24"/>
      <c r="D49" s="24" t="s">
        <v>75</v>
      </c>
      <c r="E49" s="24"/>
      <c r="F49" s="24"/>
      <c r="G49" s="24"/>
      <c r="H49" s="23" t="str">
        <f t="shared" si="3"/>
        <v>Invoice Line</v>
      </c>
      <c r="I49" s="23" t="str">
        <f t="shared" si="4"/>
        <v>Invoice Line</v>
      </c>
      <c r="J49" s="23"/>
      <c r="K49" s="24"/>
      <c r="L49" s="24"/>
      <c r="M49" s="25" t="s">
        <v>11</v>
      </c>
      <c r="N49" s="24"/>
      <c r="O49" s="26" t="s">
        <v>12</v>
      </c>
      <c r="P49" s="24" t="s">
        <v>26</v>
      </c>
      <c r="Q49" s="27" t="s">
        <v>182</v>
      </c>
      <c r="R49" s="27"/>
      <c r="S49" s="27"/>
      <c r="T49" s="28" t="s">
        <v>82</v>
      </c>
      <c r="U49" s="29"/>
      <c r="V49" s="30"/>
      <c r="W49" s="24" t="s">
        <v>78</v>
      </c>
      <c r="X49" s="24"/>
      <c r="Y49" s="24"/>
      <c r="Z49" s="24"/>
      <c r="AA49" s="24"/>
      <c r="AB49" s="24"/>
      <c r="AC49" s="24"/>
      <c r="AD49" s="24"/>
      <c r="AE49" s="24"/>
      <c r="AF49" s="23" t="s">
        <v>83</v>
      </c>
    </row>
    <row r="50" spans="1:32" ht="12.75" customHeight="1">
      <c r="A50" s="35"/>
      <c r="B50" s="35"/>
      <c r="C50" s="35"/>
      <c r="D50" s="35"/>
      <c r="E50" s="35"/>
      <c r="F50" s="35"/>
      <c r="G50" s="35"/>
      <c r="H50" s="35"/>
      <c r="I50" s="35"/>
      <c r="J50" s="35"/>
      <c r="K50" s="35"/>
      <c r="L50" s="35"/>
      <c r="M50" s="35"/>
      <c r="N50" s="36"/>
      <c r="O50" s="37"/>
      <c r="P50" s="36" t="s">
        <v>13</v>
      </c>
      <c r="Q50" s="38"/>
      <c r="R50" s="38"/>
      <c r="S50" s="38"/>
      <c r="T50" s="38"/>
      <c r="U50" s="39"/>
      <c r="V50" s="38"/>
      <c r="W50" s="35"/>
      <c r="X50" s="35"/>
      <c r="Y50" s="35"/>
      <c r="Z50" s="35"/>
      <c r="AA50" s="35"/>
      <c r="AB50" s="35"/>
      <c r="AC50" s="35"/>
      <c r="AD50" s="35"/>
      <c r="AE50" s="35"/>
      <c r="AF50" s="35"/>
    </row>
  </sheetData>
  <autoFilter ref="A1:IV1"/>
  <printOptions headings="1"/>
  <pageMargins left="0.3" right="0.3" top="0.4" bottom="0.5" header="0.5118055555555556" footer="0.5"/>
  <pageSetup horizontalDpi="300" verticalDpi="300" orientation="landscape" paperSize="9" scale="55"/>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UBL</dc:title>
  <dc:subject/>
  <dc:creator>OASIS UBL Technical Committee</dc:creator>
  <cp:keywords/>
  <dc:description>v 2.0</dc:description>
  <cp:lastModifiedBy>bosak</cp:lastModifiedBy>
  <cp:lastPrinted>2005-08-23T13:28:05Z</cp:lastPrinted>
  <dcterms:created xsi:type="dcterms:W3CDTF">2001-08-30T08:59:20Z</dcterms:created>
  <dcterms:modified xsi:type="dcterms:W3CDTF">2006-09-13T02:14:26Z</dcterms:modified>
  <cp:category/>
  <cp:version/>
  <cp:contentType/>
  <cp:contentStatus/>
  <cp:revision>42</cp:revision>
</cp:coreProperties>
</file>