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8985" activeTab="0"/>
  </bookViews>
  <sheets>
    <sheet name="Certificate Of Origin" sheetId="1" r:id="rId1"/>
  </sheets>
  <definedNames>
    <definedName name="BuiltIn_AutoFilter___1">"$Invoice.$#REF!$#REF!:$#REF!$#REF!"</definedName>
    <definedName name="Excel_BuiltIn_Print_Area_1___0">'Certificate Of Origin'!$A$2:$AE$16</definedName>
    <definedName name="Excel_BuiltIn_Print_Titles_1___0">"$Invoice.$#REF!$#REF!:$#REF!$#REF!"</definedName>
    <definedName name="_xlnm.Print_Area" localSheetId="0">'Certificate Of Origin'!$A$2:$AE$16</definedName>
    <definedName name="_xlnm.Print_Titles" localSheetId="0">'Certificate Of Origin'!$2:$2</definedName>
  </definedNames>
  <calcPr fullCalcOnLoad="1"/>
</workbook>
</file>

<file path=xl/comments1.xml><?xml version="1.0" encoding="utf-8"?>
<comments xmlns="http://schemas.openxmlformats.org/spreadsheetml/2006/main">
  <authors>
    <author>TM</author>
    <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2"/>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2"/>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U1" authorId="1">
      <text>
        <r>
          <rPr>
            <sz val="10"/>
            <rFont val="Arial"/>
            <family val="2"/>
          </rPr>
          <t>Analyst Notes:
This is a list of comments, queries and notes made as the work is done.
It is not part of the normative schemas</t>
        </r>
      </text>
    </comment>
    <comment ref="V1" authorId="1">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<sst xmlns="http://schemas.openxmlformats.org/spreadsheetml/2006/main" count="189" uniqueCount="121">
  <si>
    <t>UBL Name</t>
  </si>
  <si>
    <t>Dictionary Entry Name</t>
  </si>
  <si>
    <t>Object Class Qualifier</t>
  </si>
  <si>
    <t>Object Class</t>
  </si>
  <si>
    <t>Property Term Qualifier</t>
  </si>
  <si>
    <t>Property Term Possessive Noun</t>
  </si>
  <si>
    <t>Property Term Primary Noun</t>
  </si>
  <si>
    <t>Property Term</t>
  </si>
  <si>
    <t>Representation Term</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</si>
  <si>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</si>
  <si>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</si>
  <si>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</si>
  <si>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</si>
  <si>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</si>
  <si>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</si>
  <si>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</si>
  <si>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</si>
  <si>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</si>
  <si>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</si>
  <si>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</si>
  <si>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</si>
  <si>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</si>
  <si>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</si>
  <si>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</si>
  <si>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</si>
  <si>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</si>
  <si>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</si>
  <si>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</si>
  <si>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</si>
  <si>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</si>
  <si>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Change from Previous Version</t>
  </si>
  <si>
    <t>Small Business Subset Account Response</t>
  </si>
  <si>
    <t>Small Business Subset Catalogue</t>
  </si>
  <si>
    <t>Small Business Subset Credit Note</t>
  </si>
  <si>
    <t>Small Business Subset Debit Note</t>
  </si>
  <si>
    <t>Small Business Subset Despatch Advice</t>
  </si>
  <si>
    <t>Small Business Subset Invoice</t>
  </si>
  <si>
    <t>Small Business Subset Order</t>
  </si>
  <si>
    <t>Small Business Subset Order Cancellation</t>
  </si>
  <si>
    <t>Small Business Subset Order Change</t>
  </si>
  <si>
    <t>Small Business Subset Order Response</t>
  </si>
  <si>
    <t>Small Business Subset Order Response Simple</t>
  </si>
  <si>
    <t>Small Business Subset Quotation</t>
  </si>
  <si>
    <t>Small Business Subset Receipt Advice</t>
  </si>
  <si>
    <t>Small Business Subset Remittance</t>
  </si>
  <si>
    <t>Small Business Subset Request for Quotation</t>
  </si>
  <si>
    <t>Small Business Subset Self Billed Invoice</t>
  </si>
  <si>
    <t>Small Business Subset Self Billing Credit Note</t>
  </si>
  <si>
    <t>Small Business Subset Statement of Account</t>
  </si>
  <si>
    <t>ABIE</t>
  </si>
  <si>
    <t>2.0</t>
  </si>
  <si>
    <t>BBIE</t>
  </si>
  <si>
    <t>0..1</t>
  </si>
  <si>
    <t>ASBIE</t>
  </si>
  <si>
    <t>END</t>
  </si>
  <si>
    <t>2.0</t>
  </si>
  <si>
    <t>Certificate Of Origin</t>
  </si>
  <si>
    <t>Certificate Of Origin. Details</t>
  </si>
  <si>
    <t>Certificate Of Origin Application</t>
  </si>
  <si>
    <t>Endorsement</t>
  </si>
  <si>
    <t>1</t>
  </si>
  <si>
    <t>Certificate Of Origin. Certificate Of Origin Application</t>
  </si>
  <si>
    <t>Transportation</t>
  </si>
  <si>
    <t>0..n</t>
  </si>
  <si>
    <t>Issuer</t>
  </si>
  <si>
    <t>Embassy</t>
  </si>
  <si>
    <t>Insurance</t>
  </si>
  <si>
    <t>Certificate Of Origin. Issuer_ Endorsement</t>
  </si>
  <si>
    <t>Certificate Of Origin. Embassy_ Endorsement</t>
  </si>
  <si>
    <t>Certificate Of Origin. Insurance_ Endorsement</t>
  </si>
  <si>
    <t>Issuer Endorsement details</t>
  </si>
  <si>
    <t>Embassy Endorsement details</t>
  </si>
  <si>
    <t>Insurance Endorsement details</t>
  </si>
  <si>
    <t>A document that describes the Certificate of Origin</t>
  </si>
  <si>
    <t>Details of the application of a CO</t>
  </si>
  <si>
    <t>Description</t>
  </si>
  <si>
    <t>Text</t>
  </si>
  <si>
    <r>
      <t>G</t>
    </r>
    <r>
      <rPr>
        <sz val="10"/>
        <rFont val="Arial"/>
        <family val="2"/>
      </rPr>
      <t>lobally Unique</t>
    </r>
  </si>
  <si>
    <t>Identifier</t>
  </si>
  <si>
    <t>Identifier</t>
  </si>
  <si>
    <r>
      <t>0</t>
    </r>
    <r>
      <rPr>
        <sz val="10"/>
        <rFont val="Arial"/>
        <family val="2"/>
      </rPr>
      <t>..1</t>
    </r>
  </si>
  <si>
    <t>Identifier</t>
  </si>
  <si>
    <t>Identifier</t>
  </si>
  <si>
    <t>1</t>
  </si>
  <si>
    <r>
      <t>I</t>
    </r>
    <r>
      <rPr>
        <sz val="10"/>
        <rFont val="Arial"/>
        <family val="2"/>
      </rPr>
      <t>ssue</t>
    </r>
  </si>
  <si>
    <r>
      <t>N</t>
    </r>
    <r>
      <rPr>
        <sz val="10"/>
        <rFont val="Arial"/>
        <family val="2"/>
      </rPr>
      <t>ote</t>
    </r>
  </si>
  <si>
    <t>Text</t>
  </si>
  <si>
    <r>
      <t>V</t>
    </r>
    <r>
      <rPr>
        <sz val="10"/>
        <rFont val="Arial"/>
        <family val="2"/>
      </rPr>
      <t>ersion</t>
    </r>
  </si>
  <si>
    <t>Identifier</t>
  </si>
  <si>
    <t>Identifier</t>
  </si>
  <si>
    <t>Certificate Of Origin. Description. Text</t>
  </si>
  <si>
    <t>Textual description of a Certificate Of Origin.</t>
  </si>
  <si>
    <t>Globally Unique Identifier of the Certificate Of Origin.</t>
  </si>
  <si>
    <t>Certificate Of Origin. Identifier. Identifier</t>
  </si>
  <si>
    <t>Unique Identifier of the Certificate Of Origin.</t>
  </si>
  <si>
    <t>Certificate Of Origin. Note. Text</t>
  </si>
  <si>
    <t>Textual note associated with a Certificate Of Origin.</t>
  </si>
  <si>
    <t>Certificate Of Origin. Version Identifier. Identifier</t>
  </si>
  <si>
    <t>Version identifier of a Certificate Of Origin.</t>
  </si>
  <si>
    <t>Certificate Of Origin. Issue Date. Date</t>
  </si>
  <si>
    <t>Certificate Of Origin. Issue Time. Time</t>
  </si>
  <si>
    <t>Time</t>
  </si>
  <si>
    <t>Date</t>
  </si>
  <si>
    <t>Time at which the Certificate Of Origin was issued.</t>
  </si>
  <si>
    <t>Date on which the Certificate Of Origin was issued.</t>
  </si>
  <si>
    <t>GUID</t>
  </si>
  <si>
    <t>Certificate Of Origin. Globally Unique Identifier. Identifier</t>
  </si>
  <si>
    <t>Endorser Party</t>
  </si>
  <si>
    <t>1..n</t>
  </si>
  <si>
    <t>The party providing the endorsement</t>
  </si>
  <si>
    <t>Certificate Of Origin. Endorser Party</t>
  </si>
  <si>
    <t>Exporter</t>
  </si>
  <si>
    <t>Party</t>
  </si>
  <si>
    <t>Exporter (WCO ID 41 and 42)</t>
  </si>
  <si>
    <t>the party who makes - or on whose behalf - the export declaration - is made - and who is the owner of the goods or has similar right of disposal over them at the time when the declaration is accepted.</t>
  </si>
  <si>
    <t xml:space="preserve"> 3036 and 3039</t>
  </si>
  <si>
    <t>Importer</t>
  </si>
  <si>
    <t>Importer (WCO ID 39 and 40)</t>
  </si>
  <si>
    <t>the party who makes-or on whose behalf a Customs clearing agent or other authorized person makes- an import declaration. This may include a person who has possession of the goods or to whom the goods are consigned.</t>
  </si>
  <si>
    <t>Certificate Of Origin. Exporter_ Party</t>
  </si>
  <si>
    <t>Certificate Of Origin. Importer_ Party</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</si>
</sst>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HK$&quot;#,##0_);\(&quot;HK$&quot;#,##0\)"/>
    <numFmt numFmtId="165" formatCode="&quot;HK$&quot;#,##0_);[Red]\(&quot;HK$&quot;#,##0\)"/>
    <numFmt numFmtId="166" formatCode="&quot;HK$&quot;#,##0.00_);\(&quot;HK$&quot;#,##0.00\)"/>
    <numFmt numFmtId="167" formatCode="&quot;HK$&quot;#,##0.00_);[Red]\(&quot;HK$&quot;#,##0.00\)"/>
    <numFmt numFmtId="168" formatCode="_(&quot;HK$&quot;* #,##0_);_(&quot;HK$&quot;* \(#,##0\);_(&quot;HK$&quot;* &quot;-&quot;_);_(@_)"/>
    <numFmt numFmtId="169" formatCode="_(* #,##0_);_(* \(#,##0\);_(* &quot;-&quot;_);_(@_)"/>
    <numFmt numFmtId="170" formatCode="_(&quot;HK$&quot;* #,##0.00_);_(&quot;HK$&quot;* \(#,##0.00\);_(&quot;HK$&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US$&quot;#,##0_);\(&quot;US$&quot;#,##0\)"/>
    <numFmt numFmtId="179" formatCode="&quot;US$&quot;#,##0_);[Red]\(&quot;US$&quot;#,##0\)"/>
    <numFmt numFmtId="180" formatCode="&quot;US$&quot;#,##0.00_);\(&quot;US$&quot;#,##0.00\)"/>
    <numFmt numFmtId="181" formatCode="&quot;US$&quot;#,##0.00_);[Red]\(&quot;US$&quot;#,##0.00\)"/>
    <numFmt numFmtId="182" formatCode="#,##0\ &quot;£&quot;;\-#,##0\ &quot;£&quot;"/>
    <numFmt numFmtId="183" formatCode="#,##0\ &quot;£&quot;;[Red]\-#,##0\ &quot;£&quot;"/>
    <numFmt numFmtId="184" formatCode="#,##0.00\ &quot;£&quot;;\-#,##0.00\ &quot;£&quot;"/>
    <numFmt numFmtId="185" formatCode="#,##0.00\ &quot;£&quot;;[Red]\-#,##0.00\ &quot;£&quot;"/>
    <numFmt numFmtId="186" formatCode="_-* #,##0\ &quot;£&quot;_-;\-* #,##0\ &quot;£&quot;_-;_-* &quot;-&quot;\ &quot;£&quot;_-;_-@_-"/>
    <numFmt numFmtId="187" formatCode="_-* #,##0\ _£_-;\-* #,##0\ _£_-;_-* &quot;-&quot;\ _£_-;_-@_-"/>
    <numFmt numFmtId="188" formatCode="_-* #,##0.00\ &quot;£&quot;_-;\-* #,##0.00\ &quot;£&quot;_-;_-* &quot;-&quot;??\ &quot;£&quot;_-;_-@_-"/>
    <numFmt numFmtId="189" formatCode="_-* #,##0.00\ _£_-;\-* #,##0.00\ _£_-;_-* &quot;-&quot;??\ _£_-;_-@_-"/>
    <numFmt numFmtId="190" formatCode="&quot;Yes&quot;;&quot;Yes&quot;;&quot;No&quot;"/>
    <numFmt numFmtId="191" formatCode="&quot;True&quot;;&quot;True&quot;;&quot;False&quot;"/>
    <numFmt numFmtId="192" formatCode="&quot;On&quot;;&quot;On&quot;;&quot;Off&quot;"/>
    <numFmt numFmtId="193" formatCode="[$€-2]\ #,##0.00_);[Red]\([$€-2]\ #,##0.00\)"/>
  </numFmts>
  <fonts count="7">
    <font>
      <sz val="10"/>
      <name val="Arial"/>
      <family val="2"/>
    </font>
    <font>
      <b/>
      <sz val="10"/>
      <color indexed="8"/>
      <name val="Arial"/>
      <family val="2"/>
    </font>
    <font>
      <sz val="10"/>
      <color indexed="8"/>
      <name val="Arial"/>
      <family val="2"/>
    </font>
    <font>
      <b/>
      <sz val="10"/>
      <color indexed="9"/>
      <name val="Arial"/>
      <family val="2"/>
    </font>
    <font>
      <sz val="8"/>
      <name val="Arial"/>
      <family val="2"/>
    </font>
    <font>
      <u val="single"/>
      <sz val="10"/>
      <color indexed="12"/>
      <name val="Arial"/>
      <family val="2"/>
    </font>
    <font>
      <b/>
      <sz val="8"/>
      <name val="Arial"/>
      <family val="2"/>
    </font>
  </fonts>
  <fills count="8">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s>
  <borders count="3">
    <border>
      <left/>
      <right/>
      <top/>
      <bottom/>
      <diagonal/>
    </border>
    <border>
      <left>
        <color indexed="63"/>
      </left>
      <right>
        <color indexed="63"/>
      </right>
      <top>
        <color indexed="63"/>
      </top>
      <bottom style="thin">
        <color indexed="8"/>
      </bottom>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0" fillId="0" borderId="0" xfId="0" applyFont="1" applyBorder="1" applyAlignment="1">
      <alignment/>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0" fontId="2" fillId="0" borderId="0" xfId="0" applyFont="1" applyFill="1" applyAlignment="1">
      <alignment/>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0" fontId="0" fillId="0" borderId="0" xfId="0" applyFont="1" applyAlignment="1">
      <alignment/>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49" fontId="2" fillId="5" borderId="0" xfId="0" applyNumberFormat="1" applyFont="1" applyFill="1" applyBorder="1" applyAlignment="1">
      <alignmen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49" fontId="2" fillId="5" borderId="0" xfId="0" applyNumberFormat="1" applyFont="1" applyFill="1" applyAlignment="1">
      <alignment horizontal="right" vertical="top" wrapText="1"/>
    </xf>
    <xf numFmtId="49" fontId="1" fillId="2" borderId="1" xfId="0" applyNumberFormat="1" applyFont="1" applyFill="1" applyBorder="1" applyAlignment="1">
      <alignment horizontal="right" wrapText="1"/>
    </xf>
    <xf numFmtId="49" fontId="2" fillId="7" borderId="0" xfId="0" applyNumberFormat="1" applyFont="1" applyFill="1" applyBorder="1" applyAlignment="1">
      <alignment horizontal="right" vertical="top" wrapText="1"/>
    </xf>
    <xf numFmtId="0" fontId="0" fillId="0" borderId="0" xfId="0" applyFont="1" applyAlignment="1">
      <alignment horizontal="right"/>
    </xf>
    <xf numFmtId="49" fontId="2" fillId="4" borderId="0" xfId="0" applyNumberFormat="1" applyFont="1" applyFill="1" applyAlignment="1" quotePrefix="1">
      <alignment horizontal="right" vertical="top" wrapText="1"/>
    </xf>
    <xf numFmtId="0" fontId="0" fillId="0" borderId="0" xfId="0" applyFont="1" applyAlignment="1">
      <alignment vertical="center"/>
    </xf>
    <xf numFmtId="0" fontId="0" fillId="0" borderId="0" xfId="0" applyFont="1" applyAlignment="1">
      <alignment/>
    </xf>
    <xf numFmtId="0" fontId="2" fillId="5" borderId="0" xfId="0" applyFont="1" applyFill="1" applyAlignment="1" applyProtection="1">
      <alignment vertical="top" wrapText="1"/>
      <protection locked="0"/>
    </xf>
    <xf numFmtId="0" fontId="0" fillId="0" borderId="0" xfId="0" applyFont="1" applyBorder="1" applyAlignment="1">
      <alignment/>
    </xf>
    <xf numFmtId="0" fontId="0" fillId="0" borderId="0" xfId="0" applyFont="1" applyFill="1" applyBorder="1" applyAlignment="1">
      <alignment/>
    </xf>
    <xf numFmtId="49" fontId="0" fillId="0" borderId="0" xfId="0" applyNumberFormat="1" applyFont="1" applyBorder="1" applyAlignment="1">
      <alignment/>
    </xf>
    <xf numFmtId="0" fontId="0" fillId="0" borderId="0" xfId="0" applyAlignment="1">
      <alignment wrapText="1"/>
    </xf>
    <xf numFmtId="0" fontId="0" fillId="0" borderId="0" xfId="0" applyFont="1" applyBorder="1" applyAlignment="1" quotePrefix="1">
      <alignment horizontal="right"/>
    </xf>
    <xf numFmtId="0" fontId="2" fillId="0" borderId="0" xfId="0" applyFont="1" applyFill="1" applyBorder="1" applyAlignment="1">
      <alignment/>
    </xf>
    <xf numFmtId="0" fontId="0" fillId="0" borderId="0" xfId="0" applyFont="1" applyBorder="1" applyAlignment="1">
      <alignment wrapText="1"/>
    </xf>
    <xf numFmtId="49" fontId="2" fillId="4" borderId="0" xfId="0" applyNumberFormat="1" applyFont="1" applyFill="1" applyBorder="1" applyAlignment="1">
      <alignment vertical="top" wrapText="1"/>
    </xf>
    <xf numFmtId="0" fontId="1" fillId="2" borderId="2" xfId="0" applyFont="1" applyFill="1" applyBorder="1" applyAlignment="1">
      <alignment horizontal="center" wrapText="1"/>
    </xf>
    <xf numFmtId="0" fontId="0" fillId="5" borderId="0" xfId="0" applyFont="1" applyFill="1" applyBorder="1" applyAlignment="1">
      <alignment vertical="top" wrapText="1"/>
    </xf>
    <xf numFmtId="0" fontId="0" fillId="5" borderId="0" xfId="0" applyFont="1" applyFill="1" applyAlignment="1">
      <alignment vertical="top" wrapText="1"/>
    </xf>
    <xf numFmtId="0" fontId="0" fillId="6" borderId="0" xfId="0" applyFont="1" applyFill="1" applyAlignment="1">
      <alignment vertical="top" wrapText="1"/>
    </xf>
    <xf numFmtId="49" fontId="0" fillId="5" borderId="0" xfId="0" applyNumberFormat="1" applyFont="1" applyFill="1" applyBorder="1" applyAlignment="1">
      <alignment vertical="top" wrapText="1"/>
    </xf>
    <xf numFmtId="0" fontId="0" fillId="5" borderId="0" xfId="0" applyFont="1" applyFill="1" applyAlignment="1" applyProtection="1">
      <alignment vertical="top" wrapText="1"/>
      <protection locked="0"/>
    </xf>
    <xf numFmtId="0" fontId="0" fillId="5" borderId="0" xfId="0" applyFont="1" applyFill="1" applyAlignment="1">
      <alignment horizontal="left" vertical="top" wrapText="1"/>
    </xf>
    <xf numFmtId="49" fontId="0" fillId="5" borderId="0" xfId="0" applyNumberFormat="1" applyFont="1" applyFill="1" applyAlignment="1">
      <alignment horizontal="right" vertical="top" wrapText="1"/>
    </xf>
    <xf numFmtId="0" fontId="0" fillId="5" borderId="0" xfId="0" applyFont="1" applyFill="1" applyBorder="1" applyAlignment="1">
      <alignment vertical="top" wrapText="1"/>
    </xf>
    <xf numFmtId="49" fontId="0" fillId="5" borderId="0" xfId="0" applyNumberFormat="1" applyFont="1" applyFill="1" applyAlignment="1">
      <alignment vertical="top" wrapText="1"/>
    </xf>
    <xf numFmtId="49" fontId="0" fillId="5" borderId="0" xfId="0" applyNumberFormat="1" applyFont="1" applyFill="1" applyBorder="1" applyAlignment="1">
      <alignment vertical="top" wrapText="1"/>
    </xf>
    <xf numFmtId="49" fontId="0" fillId="5" borderId="0" xfId="0" applyNumberFormat="1" applyFont="1" applyFill="1" applyAlignment="1" quotePrefix="1">
      <alignment horizontal="right" vertical="top" wrapText="1"/>
    </xf>
    <xf numFmtId="0" fontId="0" fillId="0" borderId="0" xfId="0" applyFont="1" applyBorder="1" applyAlignment="1">
      <alignment/>
    </xf>
    <xf numFmtId="0" fontId="0" fillId="0" borderId="0" xfId="0" applyFont="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7"/>
  <sheetViews>
    <sheetView tabSelected="1" workbookViewId="0" topLeftCell="A1">
      <selection activeCell="A12" sqref="A12"/>
    </sheetView>
  </sheetViews>
  <sheetFormatPr defaultColWidth="9.140625" defaultRowHeight="12.75"/>
  <cols>
    <col min="1" max="1" width="31.140625" style="1" customWidth="1"/>
    <col min="2" max="2" width="63.140625" style="1" customWidth="1"/>
    <col min="3" max="3" width="11.7109375" style="1" customWidth="1"/>
    <col min="4" max="4" width="26.421875" style="1" customWidth="1"/>
    <col min="5" max="5" width="16.421875" style="1" customWidth="1"/>
    <col min="6" max="6" width="17.57421875" style="1" customWidth="1"/>
    <col min="7" max="7" width="11.7109375" style="1" customWidth="1"/>
    <col min="8" max="8" width="21.57421875" style="1" customWidth="1"/>
    <col min="9" max="13" width="11.7109375" style="1" customWidth="1"/>
    <col min="14" max="14" width="44.8515625" style="1" customWidth="1"/>
    <col min="15" max="15" width="5.00390625" style="2" customWidth="1"/>
    <col min="16" max="16" width="7.8515625" style="1" customWidth="1"/>
    <col min="17" max="17" width="77.28125" style="3" customWidth="1"/>
    <col min="18" max="18" width="37.7109375" style="1" customWidth="1"/>
    <col min="19" max="19" width="17.7109375" style="1" customWidth="1"/>
    <col min="20" max="20" width="7.8515625" style="34" customWidth="1"/>
    <col min="21" max="22" width="11.7109375" style="1" customWidth="1"/>
    <col min="23" max="23" width="17.140625" style="1" customWidth="1"/>
    <col min="24" max="16384" width="11.7109375" style="1" customWidth="1"/>
  </cols>
  <sheetData>
    <row r="1" spans="1:165" ht="89.25">
      <c r="A1" s="47" t="s">
        <v>0</v>
      </c>
      <c r="B1" s="47" t="s">
        <v>1</v>
      </c>
      <c r="C1" s="14" t="s">
        <v>2</v>
      </c>
      <c r="D1" s="15" t="s">
        <v>3</v>
      </c>
      <c r="E1" s="5" t="s">
        <v>4</v>
      </c>
      <c r="F1" s="16" t="s">
        <v>5</v>
      </c>
      <c r="G1" s="14" t="s">
        <v>6</v>
      </c>
      <c r="H1" s="14" t="s">
        <v>7</v>
      </c>
      <c r="I1" s="14" t="s">
        <v>8</v>
      </c>
      <c r="J1" s="14"/>
      <c r="K1" s="14" t="s">
        <v>9</v>
      </c>
      <c r="L1" s="14" t="s">
        <v>10</v>
      </c>
      <c r="M1" s="5" t="s">
        <v>11</v>
      </c>
      <c r="N1" s="14" t="s">
        <v>12</v>
      </c>
      <c r="O1" s="15" t="s">
        <v>13</v>
      </c>
      <c r="P1" s="14" t="s">
        <v>14</v>
      </c>
      <c r="Q1" s="16" t="s">
        <v>15</v>
      </c>
      <c r="R1" s="17" t="s">
        <v>16</v>
      </c>
      <c r="S1" s="6" t="s">
        <v>17</v>
      </c>
      <c r="T1" s="32" t="s">
        <v>18</v>
      </c>
      <c r="U1" s="7" t="s">
        <v>19</v>
      </c>
      <c r="V1" s="7" t="s">
        <v>20</v>
      </c>
      <c r="W1" s="4" t="s">
        <v>21</v>
      </c>
      <c r="X1" s="4" t="s">
        <v>22</v>
      </c>
      <c r="Y1" s="4" t="s">
        <v>23</v>
      </c>
      <c r="Z1" s="4" t="s">
        <v>24</v>
      </c>
      <c r="AA1" s="4" t="s">
        <v>25</v>
      </c>
      <c r="AB1" s="4" t="s">
        <v>26</v>
      </c>
      <c r="AC1" s="4" t="s">
        <v>27</v>
      </c>
      <c r="AD1" s="4" t="s">
        <v>28</v>
      </c>
      <c r="AE1" s="4" t="s">
        <v>29</v>
      </c>
      <c r="AF1" s="6" t="s">
        <v>30</v>
      </c>
      <c r="AG1" s="6" t="s">
        <v>31</v>
      </c>
      <c r="AH1" s="6" t="s">
        <v>32</v>
      </c>
      <c r="AI1" s="6" t="s">
        <v>33</v>
      </c>
      <c r="AJ1" s="6" t="s">
        <v>34</v>
      </c>
      <c r="AK1" s="6" t="s">
        <v>35</v>
      </c>
      <c r="AL1" s="6" t="s">
        <v>36</v>
      </c>
      <c r="AM1" s="6" t="s">
        <v>37</v>
      </c>
      <c r="AN1" s="6" t="s">
        <v>38</v>
      </c>
      <c r="AO1" s="6" t="s">
        <v>39</v>
      </c>
      <c r="AP1" s="6" t="s">
        <v>40</v>
      </c>
      <c r="AQ1" s="6" t="s">
        <v>41</v>
      </c>
      <c r="AR1" s="6" t="s">
        <v>42</v>
      </c>
      <c r="AS1" s="6" t="s">
        <v>43</v>
      </c>
      <c r="AT1" s="6" t="s">
        <v>44</v>
      </c>
      <c r="AU1" s="6" t="s">
        <v>45</v>
      </c>
      <c r="AV1" s="6" t="s">
        <v>46</v>
      </c>
      <c r="AW1" s="6" t="s">
        <v>47</v>
      </c>
      <c r="AX1" s="6" t="s">
        <v>48</v>
      </c>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row>
    <row r="2" spans="1:256" ht="12.75">
      <c r="A2" s="46" t="str">
        <f>SUBSTITUTE(SUBSTITUTE(CONCATENATE(IF(C2="","",CONCATENATE(C2,"")),"",D2)," ",""),"'","")</f>
        <v>CertificateOfOrigin</v>
      </c>
      <c r="B2" s="46" t="s">
        <v>57</v>
      </c>
      <c r="C2" s="9"/>
      <c r="D2" s="9" t="s">
        <v>56</v>
      </c>
      <c r="E2" s="9"/>
      <c r="F2" s="9"/>
      <c r="G2" s="9"/>
      <c r="H2" s="9"/>
      <c r="I2" s="9"/>
      <c r="J2" s="9"/>
      <c r="K2" s="9"/>
      <c r="L2" s="9"/>
      <c r="M2" s="9"/>
      <c r="N2" s="9"/>
      <c r="O2" s="10"/>
      <c r="P2" s="9" t="s">
        <v>49</v>
      </c>
      <c r="Q2" s="11" t="s">
        <v>73</v>
      </c>
      <c r="R2" s="11"/>
      <c r="S2" s="12"/>
      <c r="T2" s="35" t="s">
        <v>50</v>
      </c>
      <c r="U2" s="9"/>
      <c r="V2" s="9"/>
      <c r="W2" s="9" t="s">
        <v>62</v>
      </c>
      <c r="X2" s="9"/>
      <c r="Y2" s="9"/>
      <c r="Z2" s="9"/>
      <c r="AA2" s="9"/>
      <c r="AB2" s="9"/>
      <c r="AC2" s="9"/>
      <c r="AD2" s="9"/>
      <c r="AE2" s="9"/>
      <c r="AF2" s="9"/>
      <c r="AG2" s="9"/>
      <c r="AH2" s="9"/>
      <c r="AI2" s="9"/>
      <c r="AJ2" s="9"/>
      <c r="AK2" s="9"/>
      <c r="AL2" s="9"/>
      <c r="AM2" s="9"/>
      <c r="AN2" s="9"/>
      <c r="AO2" s="9"/>
      <c r="AP2" s="9"/>
      <c r="AQ2" s="9"/>
      <c r="AR2" s="9"/>
      <c r="AS2" s="9"/>
      <c r="AT2" s="9"/>
      <c r="AU2" s="9"/>
      <c r="AV2" s="9"/>
      <c r="AW2" s="9"/>
      <c r="AX2" s="9"/>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c r="IS2" s="18"/>
      <c r="IT2"/>
      <c r="IU2"/>
      <c r="IV2"/>
    </row>
    <row r="3" spans="1:164" s="37" customFormat="1" ht="12.75">
      <c r="A3" s="36" t="str">
        <f>SUBSTITUTE(SUBSTITUTE(CONCATENATE(IF(E3="Globally Unique","GU",E3),IF(G3&lt;&gt;I3,H3,F3),CONCATENATE(IF(I3="Identifier","ID",IF(I3="Text","",I3))))," ",""),"'","")</f>
        <v>ID</v>
      </c>
      <c r="B3" s="36" t="s">
        <v>93</v>
      </c>
      <c r="C3" s="39"/>
      <c r="D3" s="39" t="s">
        <v>56</v>
      </c>
      <c r="E3" s="39"/>
      <c r="F3" s="40"/>
      <c r="G3" s="39" t="s">
        <v>81</v>
      </c>
      <c r="H3" s="37" t="str">
        <f aca="true" t="shared" si="0" ref="H3:H9">IF(F3&lt;&gt;"",CONCATENATE(F3," ",G3),G3)</f>
        <v>Identifier</v>
      </c>
      <c r="I3" s="39" t="s">
        <v>82</v>
      </c>
      <c r="J3" s="39"/>
      <c r="K3" s="37" t="str">
        <f aca="true" t="shared" si="1" ref="K3:K9">IF(J3&lt;&gt;"",CONCATENATE(J3,"_ ",I3,". Type"),CONCATENATE(I3,". Type"))</f>
        <v>Identifier. Type</v>
      </c>
      <c r="L3" s="39"/>
      <c r="M3" s="39"/>
      <c r="N3" s="39"/>
      <c r="O3" s="41" t="s">
        <v>83</v>
      </c>
      <c r="P3" s="39" t="s">
        <v>51</v>
      </c>
      <c r="Q3" s="45" t="s">
        <v>94</v>
      </c>
      <c r="R3" s="39"/>
      <c r="S3" s="39">
        <v>1188</v>
      </c>
      <c r="T3" s="43" t="s">
        <v>50</v>
      </c>
      <c r="U3" s="39"/>
      <c r="V3" s="39"/>
      <c r="W3" s="39" t="s">
        <v>62</v>
      </c>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row>
    <row r="4" spans="1:164" s="37" customFormat="1" ht="12.75">
      <c r="A4" s="36" t="s">
        <v>105</v>
      </c>
      <c r="B4" s="36" t="s">
        <v>106</v>
      </c>
      <c r="C4" s="39"/>
      <c r="D4" s="39" t="s">
        <v>56</v>
      </c>
      <c r="F4" s="39" t="s">
        <v>77</v>
      </c>
      <c r="G4" s="39" t="s">
        <v>78</v>
      </c>
      <c r="H4" s="37" t="str">
        <f t="shared" si="0"/>
        <v>Globally Unique Identifier</v>
      </c>
      <c r="I4" s="39" t="s">
        <v>79</v>
      </c>
      <c r="J4" s="39"/>
      <c r="K4" s="37" t="str">
        <f t="shared" si="1"/>
        <v>Identifier. Type</v>
      </c>
      <c r="L4" s="39"/>
      <c r="M4" s="39"/>
      <c r="N4" s="39"/>
      <c r="O4" s="41" t="s">
        <v>80</v>
      </c>
      <c r="P4" s="39" t="s">
        <v>51</v>
      </c>
      <c r="Q4" s="42" t="s">
        <v>92</v>
      </c>
      <c r="R4" s="39"/>
      <c r="S4" s="39"/>
      <c r="T4" s="43" t="s">
        <v>50</v>
      </c>
      <c r="U4" s="39"/>
      <c r="V4" s="39"/>
      <c r="W4" s="39" t="s">
        <v>62</v>
      </c>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row>
    <row r="5" spans="1:164" s="37" customFormat="1" ht="12.75">
      <c r="A5" s="36" t="str">
        <f>SUBSTITUTE(SUBSTITUTE(CONCATENATE(IF(E5="Globally Unique","GU",E5),IF(G5&lt;&gt;I5,H5,F5),CONCATENATE(IF(I5="Identifier","ID",IF(I5="Text","",I5))))," ",""),"'","")</f>
        <v>IssueDate</v>
      </c>
      <c r="B5" s="36" t="s">
        <v>99</v>
      </c>
      <c r="C5" s="39"/>
      <c r="D5" s="39" t="s">
        <v>56</v>
      </c>
      <c r="E5" s="39"/>
      <c r="F5" s="40" t="s">
        <v>84</v>
      </c>
      <c r="G5" s="39" t="s">
        <v>102</v>
      </c>
      <c r="H5" s="37" t="str">
        <f>IF(F5&lt;&gt;"",CONCATENATE(F5," ",G5),G5)</f>
        <v>Issue Date</v>
      </c>
      <c r="I5" s="39" t="s">
        <v>102</v>
      </c>
      <c r="J5" s="39"/>
      <c r="K5" s="37" t="str">
        <f t="shared" si="1"/>
        <v>Date. Type</v>
      </c>
      <c r="L5" s="39"/>
      <c r="M5" s="39"/>
      <c r="N5" s="39"/>
      <c r="O5" s="41" t="s">
        <v>80</v>
      </c>
      <c r="P5" s="39" t="s">
        <v>51</v>
      </c>
      <c r="Q5" s="45" t="s">
        <v>104</v>
      </c>
      <c r="R5" s="39"/>
      <c r="S5" s="39">
        <v>2039</v>
      </c>
      <c r="T5" s="43" t="s">
        <v>50</v>
      </c>
      <c r="U5" s="39"/>
      <c r="V5" s="39"/>
      <c r="W5" s="39" t="s">
        <v>62</v>
      </c>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row>
    <row r="6" spans="1:164" s="37" customFormat="1" ht="12.75">
      <c r="A6" s="36" t="str">
        <f>SUBSTITUTE(SUBSTITUTE(CONCATENATE(IF(E6="Globally Unique","GU",E6),IF(G6&lt;&gt;I6,H6,F6),CONCATENATE(IF(I6="Identifier","ID",IF(I6="Text","",I6))))," ",""),"'","")</f>
        <v>IssueTime</v>
      </c>
      <c r="B6" s="36" t="s">
        <v>100</v>
      </c>
      <c r="C6" s="39"/>
      <c r="D6" s="39" t="s">
        <v>56</v>
      </c>
      <c r="E6" s="39"/>
      <c r="F6" s="40" t="s">
        <v>84</v>
      </c>
      <c r="G6" s="39" t="s">
        <v>101</v>
      </c>
      <c r="H6" s="37" t="str">
        <f t="shared" si="0"/>
        <v>Issue Time</v>
      </c>
      <c r="I6" s="39" t="s">
        <v>101</v>
      </c>
      <c r="J6" s="39"/>
      <c r="K6" s="37" t="str">
        <f t="shared" si="1"/>
        <v>Time. Type</v>
      </c>
      <c r="L6" s="39"/>
      <c r="M6" s="39"/>
      <c r="N6" s="39"/>
      <c r="O6" s="41" t="s">
        <v>80</v>
      </c>
      <c r="P6" s="39" t="s">
        <v>51</v>
      </c>
      <c r="Q6" s="45" t="s">
        <v>103</v>
      </c>
      <c r="R6" s="39"/>
      <c r="S6" s="39">
        <v>2039</v>
      </c>
      <c r="T6" s="43" t="s">
        <v>50</v>
      </c>
      <c r="U6" s="39"/>
      <c r="V6" s="39"/>
      <c r="W6" s="39" t="s">
        <v>62</v>
      </c>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row>
    <row r="7" spans="1:164" s="37" customFormat="1" ht="12.75">
      <c r="A7" s="36" t="str">
        <f>SUBSTITUTE(SUBSTITUTE(CONCATENATE(IF(E7="Globally Unique","GU",E7),IF(G7&lt;&gt;I7,H7,F7),CONCATENATE(IF(I7="Identifier","ID",IF(I7="Text","",I7))))," ",""),"'","")</f>
        <v>Description</v>
      </c>
      <c r="B7" s="36" t="s">
        <v>90</v>
      </c>
      <c r="C7" s="39"/>
      <c r="D7" s="39" t="s">
        <v>56</v>
      </c>
      <c r="E7" s="39"/>
      <c r="F7" s="40"/>
      <c r="G7" s="39" t="s">
        <v>75</v>
      </c>
      <c r="H7" s="37" t="str">
        <f>IF(F7&lt;&gt;"",CONCATENATE(F7," ",G7),G7)</f>
        <v>Description</v>
      </c>
      <c r="I7" s="39" t="s">
        <v>76</v>
      </c>
      <c r="J7" s="39"/>
      <c r="K7" s="37" t="str">
        <f t="shared" si="1"/>
        <v>Text. Type</v>
      </c>
      <c r="L7" s="39"/>
      <c r="M7" s="39"/>
      <c r="N7" s="39"/>
      <c r="O7" s="41" t="s">
        <v>63</v>
      </c>
      <c r="P7" s="39" t="s">
        <v>51</v>
      </c>
      <c r="Q7" s="42" t="s">
        <v>91</v>
      </c>
      <c r="R7" s="39"/>
      <c r="S7" s="39"/>
      <c r="T7" s="43" t="s">
        <v>50</v>
      </c>
      <c r="U7" s="39"/>
      <c r="V7" s="39"/>
      <c r="W7" s="39" t="s">
        <v>62</v>
      </c>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row>
    <row r="8" spans="1:164" s="37" customFormat="1" ht="12.75">
      <c r="A8" s="36" t="str">
        <f>SUBSTITUTE(SUBSTITUTE(CONCATENATE(IF(E8="Globally Unique","GU",E8),IF(G8&lt;&gt;I8,H8,F8),CONCATENATE(IF(I8="Identifier","ID",IF(I8="Text","",I8))))," ",""),"'","")</f>
        <v>Note</v>
      </c>
      <c r="B8" s="36" t="s">
        <v>95</v>
      </c>
      <c r="C8" s="39"/>
      <c r="D8" s="39" t="s">
        <v>56</v>
      </c>
      <c r="E8" s="39"/>
      <c r="F8" s="40"/>
      <c r="G8" s="39" t="s">
        <v>85</v>
      </c>
      <c r="H8" s="37" t="str">
        <f>IF(F8&lt;&gt;"",CONCATENATE(F8," ",G8),G8)</f>
        <v>Note</v>
      </c>
      <c r="I8" s="39" t="s">
        <v>86</v>
      </c>
      <c r="J8" s="39"/>
      <c r="K8" s="37" t="str">
        <f t="shared" si="1"/>
        <v>Text. Type</v>
      </c>
      <c r="L8" s="39"/>
      <c r="M8" s="39"/>
      <c r="N8" s="39"/>
      <c r="O8" s="41" t="s">
        <v>63</v>
      </c>
      <c r="P8" s="39" t="s">
        <v>51</v>
      </c>
      <c r="Q8" s="45" t="s">
        <v>96</v>
      </c>
      <c r="R8" s="39"/>
      <c r="S8" s="39"/>
      <c r="T8" s="43" t="s">
        <v>50</v>
      </c>
      <c r="U8" s="39"/>
      <c r="V8" s="39"/>
      <c r="W8" s="39" t="s">
        <v>62</v>
      </c>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row>
    <row r="9" spans="1:164" s="37" customFormat="1" ht="12.75">
      <c r="A9" s="36" t="str">
        <f>SUBSTITUTE(SUBSTITUTE(CONCATENATE(IF(E9="Globally Unique","GU",E9),IF(G9&lt;&gt;I9,H9,F9),CONCATENATE(IF(I9="Identifier","ID",IF(I9="Text","",I9))))," ",""),"'","")</f>
        <v>VersionID</v>
      </c>
      <c r="B9" s="36" t="s">
        <v>97</v>
      </c>
      <c r="C9" s="39"/>
      <c r="D9" s="39" t="s">
        <v>56</v>
      </c>
      <c r="E9" s="39"/>
      <c r="F9" s="40" t="s">
        <v>87</v>
      </c>
      <c r="G9" s="39" t="s">
        <v>88</v>
      </c>
      <c r="H9" s="37" t="str">
        <f t="shared" si="0"/>
        <v>Version Identifier</v>
      </c>
      <c r="I9" s="39" t="s">
        <v>89</v>
      </c>
      <c r="J9" s="39"/>
      <c r="K9" s="37" t="str">
        <f t="shared" si="1"/>
        <v>Identifier. Type</v>
      </c>
      <c r="L9" s="39"/>
      <c r="M9" s="39"/>
      <c r="N9" s="39"/>
      <c r="O9" s="41" t="s">
        <v>80</v>
      </c>
      <c r="P9" s="39" t="s">
        <v>51</v>
      </c>
      <c r="Q9" s="45" t="s">
        <v>98</v>
      </c>
      <c r="R9" s="39"/>
      <c r="S9" s="39"/>
      <c r="T9" s="43" t="s">
        <v>50</v>
      </c>
      <c r="U9" s="39"/>
      <c r="V9" s="39"/>
      <c r="W9" s="39" t="s">
        <v>62</v>
      </c>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row>
    <row r="10" spans="1:164" s="60" customFormat="1" ht="38.25">
      <c r="A10" s="55" t="str">
        <f aca="true" t="shared" si="2" ref="A10:A16">SUBSTITUTE(SUBSTITUTE(CONCATENATE(IF(E10="Globally Unique","GU",E10),F10,IF(H10&lt;&gt;I10,H10,""),CONCATENATE(IF(I10="Identifier","ID",IF(I10="Text","",I10))))," ",""),"'","")</f>
        <v>ExporterParty</v>
      </c>
      <c r="B10" s="55" t="s">
        <v>119</v>
      </c>
      <c r="C10" s="56"/>
      <c r="D10" s="49" t="s">
        <v>56</v>
      </c>
      <c r="E10" s="55" t="s">
        <v>111</v>
      </c>
      <c r="F10" s="55"/>
      <c r="G10" s="55"/>
      <c r="H10" s="55" t="str">
        <f aca="true" t="shared" si="3" ref="H10:H16">M10</f>
        <v>Party</v>
      </c>
      <c r="I10" s="55" t="str">
        <f aca="true" t="shared" si="4" ref="I10:I16">M10</f>
        <v>Party</v>
      </c>
      <c r="J10" s="55"/>
      <c r="K10" s="55"/>
      <c r="L10" s="55"/>
      <c r="M10" s="56" t="s">
        <v>112</v>
      </c>
      <c r="N10" s="56" t="s">
        <v>113</v>
      </c>
      <c r="O10" s="57" t="s">
        <v>52</v>
      </c>
      <c r="P10" s="55" t="s">
        <v>53</v>
      </c>
      <c r="Q10" s="55" t="s">
        <v>114</v>
      </c>
      <c r="R10" s="56"/>
      <c r="S10" s="56" t="s">
        <v>115</v>
      </c>
      <c r="T10" s="58" t="s">
        <v>50</v>
      </c>
      <c r="U10" s="55"/>
      <c r="V10" s="55"/>
      <c r="W10" s="49" t="s">
        <v>62</v>
      </c>
      <c r="X10" s="56"/>
      <c r="Y10" s="56"/>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59"/>
      <c r="FE10" s="59"/>
      <c r="FF10" s="59"/>
      <c r="FG10" s="59"/>
      <c r="FH10" s="59"/>
    </row>
    <row r="11" spans="1:164" s="60" customFormat="1" ht="38.25">
      <c r="A11" s="55" t="str">
        <f t="shared" si="2"/>
        <v>ImporterParty</v>
      </c>
      <c r="B11" s="55" t="s">
        <v>120</v>
      </c>
      <c r="C11" s="56"/>
      <c r="D11" s="49" t="s">
        <v>56</v>
      </c>
      <c r="E11" s="55" t="s">
        <v>116</v>
      </c>
      <c r="F11" s="55"/>
      <c r="G11" s="55"/>
      <c r="H11" s="55" t="str">
        <f t="shared" si="3"/>
        <v>Party</v>
      </c>
      <c r="I11" s="55" t="str">
        <f t="shared" si="4"/>
        <v>Party</v>
      </c>
      <c r="J11" s="55"/>
      <c r="K11" s="55"/>
      <c r="L11" s="55"/>
      <c r="M11" s="56" t="s">
        <v>112</v>
      </c>
      <c r="N11" s="56" t="s">
        <v>117</v>
      </c>
      <c r="O11" s="57" t="s">
        <v>52</v>
      </c>
      <c r="P11" s="55" t="s">
        <v>53</v>
      </c>
      <c r="Q11" s="55" t="s">
        <v>118</v>
      </c>
      <c r="R11" s="56"/>
      <c r="S11" s="56" t="s">
        <v>115</v>
      </c>
      <c r="T11" s="58" t="s">
        <v>50</v>
      </c>
      <c r="U11" s="55"/>
      <c r="V11" s="55"/>
      <c r="W11" s="49" t="s">
        <v>62</v>
      </c>
      <c r="X11" s="56"/>
      <c r="Y11" s="56"/>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c r="FD11" s="59"/>
      <c r="FE11" s="59"/>
      <c r="FF11" s="59"/>
      <c r="FG11" s="59"/>
      <c r="FH11" s="59"/>
    </row>
    <row r="12" spans="1:50" s="37" customFormat="1" ht="25.5">
      <c r="A12" s="48" t="str">
        <f t="shared" si="2"/>
        <v>EndorserParty</v>
      </c>
      <c r="B12" s="48" t="s">
        <v>110</v>
      </c>
      <c r="C12" s="49"/>
      <c r="D12" s="49" t="s">
        <v>56</v>
      </c>
      <c r="E12" s="49"/>
      <c r="F12" s="49"/>
      <c r="G12" s="49"/>
      <c r="H12" s="48" t="str">
        <f t="shared" si="3"/>
        <v>Endorser Party</v>
      </c>
      <c r="I12" s="48" t="str">
        <f t="shared" si="4"/>
        <v>Endorser Party</v>
      </c>
      <c r="J12" s="48"/>
      <c r="K12" s="49"/>
      <c r="L12" s="49"/>
      <c r="M12" s="50" t="s">
        <v>107</v>
      </c>
      <c r="N12" s="49"/>
      <c r="O12" s="51" t="s">
        <v>108</v>
      </c>
      <c r="P12" s="49" t="s">
        <v>53</v>
      </c>
      <c r="Q12" s="52" t="s">
        <v>109</v>
      </c>
      <c r="R12" s="52"/>
      <c r="S12" s="53"/>
      <c r="T12" s="54" t="s">
        <v>50</v>
      </c>
      <c r="U12" s="49"/>
      <c r="V12" s="49"/>
      <c r="W12" s="49" t="s">
        <v>62</v>
      </c>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row>
    <row r="13" spans="1:256" ht="38.25">
      <c r="A13" s="19" t="str">
        <f t="shared" si="2"/>
        <v>CertificateOfOriginApplication</v>
      </c>
      <c r="B13" s="19" t="s">
        <v>61</v>
      </c>
      <c r="C13" s="20"/>
      <c r="D13" s="20" t="s">
        <v>56</v>
      </c>
      <c r="E13" s="20"/>
      <c r="F13" s="20"/>
      <c r="G13" s="20"/>
      <c r="H13" s="19" t="str">
        <f t="shared" si="3"/>
        <v>Certificate Of Origin Application</v>
      </c>
      <c r="I13" s="19" t="str">
        <f t="shared" si="4"/>
        <v>Certificate Of Origin Application</v>
      </c>
      <c r="J13" s="19"/>
      <c r="K13" s="20"/>
      <c r="L13" s="20"/>
      <c r="M13" s="21" t="s">
        <v>58</v>
      </c>
      <c r="N13" s="20"/>
      <c r="O13" s="22" t="s">
        <v>60</v>
      </c>
      <c r="P13" s="20" t="s">
        <v>53</v>
      </c>
      <c r="Q13" s="23" t="s">
        <v>74</v>
      </c>
      <c r="R13" s="23"/>
      <c r="S13" s="24"/>
      <c r="T13" s="31" t="s">
        <v>55</v>
      </c>
      <c r="U13" s="20"/>
      <c r="V13" s="20"/>
      <c r="W13" s="20" t="s">
        <v>62</v>
      </c>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c r="IU13"/>
      <c r="IV13"/>
    </row>
    <row r="14" spans="1:256" ht="25.5">
      <c r="A14" s="19" t="str">
        <f t="shared" si="2"/>
        <v>IssuerEndorsement</v>
      </c>
      <c r="B14" s="19" t="s">
        <v>67</v>
      </c>
      <c r="C14" s="20"/>
      <c r="D14" s="20" t="s">
        <v>56</v>
      </c>
      <c r="E14" s="20" t="s">
        <v>64</v>
      </c>
      <c r="F14" s="20"/>
      <c r="G14" s="20"/>
      <c r="H14" s="19" t="str">
        <f t="shared" si="3"/>
        <v>Endorsement</v>
      </c>
      <c r="I14" s="19" t="str">
        <f t="shared" si="4"/>
        <v>Endorsement</v>
      </c>
      <c r="J14" s="19"/>
      <c r="K14" s="20"/>
      <c r="L14" s="20"/>
      <c r="M14" s="21" t="s">
        <v>59</v>
      </c>
      <c r="N14" s="20"/>
      <c r="O14" s="25" t="s">
        <v>60</v>
      </c>
      <c r="P14" s="20" t="s">
        <v>53</v>
      </c>
      <c r="Q14" s="38" t="s">
        <v>70</v>
      </c>
      <c r="R14" s="23"/>
      <c r="S14" s="24"/>
      <c r="T14" s="31" t="s">
        <v>50</v>
      </c>
      <c r="U14" s="20"/>
      <c r="V14" s="20"/>
      <c r="W14" s="20" t="s">
        <v>62</v>
      </c>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c r="IU14"/>
      <c r="IV14"/>
    </row>
    <row r="15" spans="1:256" ht="25.5">
      <c r="A15" s="19" t="str">
        <f t="shared" si="2"/>
        <v>EmbassyEndorsement</v>
      </c>
      <c r="B15" s="19" t="s">
        <v>68</v>
      </c>
      <c r="C15" s="20"/>
      <c r="D15" s="20" t="s">
        <v>56</v>
      </c>
      <c r="E15" s="20" t="s">
        <v>65</v>
      </c>
      <c r="F15" s="20"/>
      <c r="G15" s="20"/>
      <c r="H15" s="19" t="str">
        <f t="shared" si="3"/>
        <v>Endorsement</v>
      </c>
      <c r="I15" s="19" t="str">
        <f t="shared" si="4"/>
        <v>Endorsement</v>
      </c>
      <c r="J15" s="19"/>
      <c r="K15" s="20"/>
      <c r="L15" s="20"/>
      <c r="M15" s="21" t="s">
        <v>59</v>
      </c>
      <c r="N15" s="20"/>
      <c r="O15" s="25" t="s">
        <v>52</v>
      </c>
      <c r="P15" s="20" t="s">
        <v>53</v>
      </c>
      <c r="Q15" s="23" t="s">
        <v>71</v>
      </c>
      <c r="R15" s="23"/>
      <c r="S15" s="24"/>
      <c r="T15" s="31" t="s">
        <v>50</v>
      </c>
      <c r="U15" s="20"/>
      <c r="V15" s="20"/>
      <c r="W15" s="20" t="s">
        <v>62</v>
      </c>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c r="IU15"/>
      <c r="IV15"/>
    </row>
    <row r="16" spans="1:256" ht="25.5">
      <c r="A16" s="19" t="str">
        <f t="shared" si="2"/>
        <v>InsuranceEndorsement</v>
      </c>
      <c r="B16" s="19" t="s">
        <v>69</v>
      </c>
      <c r="C16" s="20"/>
      <c r="D16" s="20" t="s">
        <v>56</v>
      </c>
      <c r="E16" s="20" t="s">
        <v>66</v>
      </c>
      <c r="F16" s="20"/>
      <c r="G16" s="20"/>
      <c r="H16" s="19" t="str">
        <f t="shared" si="3"/>
        <v>Endorsement</v>
      </c>
      <c r="I16" s="19" t="str">
        <f t="shared" si="4"/>
        <v>Endorsement</v>
      </c>
      <c r="J16" s="19"/>
      <c r="K16" s="20"/>
      <c r="L16" s="20"/>
      <c r="M16" s="21" t="s">
        <v>59</v>
      </c>
      <c r="N16" s="20"/>
      <c r="O16" s="25" t="s">
        <v>52</v>
      </c>
      <c r="P16" s="20" t="s">
        <v>53</v>
      </c>
      <c r="Q16" s="23" t="s">
        <v>72</v>
      </c>
      <c r="R16" s="23"/>
      <c r="S16" s="24"/>
      <c r="T16" s="31" t="s">
        <v>50</v>
      </c>
      <c r="U16" s="20"/>
      <c r="V16" s="20"/>
      <c r="W16" s="20" t="s">
        <v>62</v>
      </c>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c r="IU16"/>
      <c r="IV16"/>
    </row>
    <row r="17" spans="1:50" ht="12.75">
      <c r="A17" s="26"/>
      <c r="B17" s="26"/>
      <c r="C17" s="26"/>
      <c r="D17" s="26"/>
      <c r="E17" s="26"/>
      <c r="F17" s="26"/>
      <c r="G17" s="26"/>
      <c r="H17" s="26"/>
      <c r="I17" s="26"/>
      <c r="J17" s="26"/>
      <c r="K17" s="26"/>
      <c r="L17" s="26"/>
      <c r="M17" s="26"/>
      <c r="N17" s="27"/>
      <c r="O17" s="28"/>
      <c r="P17" s="27" t="s">
        <v>54</v>
      </c>
      <c r="Q17" s="29"/>
      <c r="R17" s="29"/>
      <c r="S17" s="30"/>
      <c r="T17" s="33"/>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row>
  </sheetData>
  <printOptions headings="1"/>
  <pageMargins left="0.3" right="0.3" top="0.4" bottom="0.4" header="0.5" footer="0.5"/>
  <pageSetup fitToHeight="0" horizontalDpi="300" verticalDpi="300" orientation="landscape" paperSize="9" scale="55" r:id="rId3"/>
  <headerFooter alignWithMargins="0">
    <oddFooter>&amp;L&amp;10&amp;F&amp;C&amp;10&amp;P (&amp;N)&amp;R&amp;10&amp;D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Tim McGrath</cp:lastModifiedBy>
  <cp:lastPrinted>2002-03-13T09:30:23Z</cp:lastPrinted>
  <dcterms:created xsi:type="dcterms:W3CDTF">2001-08-30T08:59:20Z</dcterms:created>
  <dcterms:modified xsi:type="dcterms:W3CDTF">2005-12-30T22:17:46Z</dcterms:modified>
  <cp:category/>
  <cp:version/>
  <cp:contentType/>
  <cp:contentStatus/>
  <cp:revision>42</cp:revision>
</cp:coreProperties>
</file>