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reditNote-2.1" sheetId="1" r:id="rId1"/>
  </sheets>
  <definedNames>
    <definedName name="_xlnm.Print_Area" localSheetId="0">'UBL-CreditNote-2.1'!$A$1:$AF$53</definedName>
    <definedName name="_xlnm.Print_Titles" localSheetId="0">'UBL-CreditNote-2.1'!$1:$1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<sst xmlns="http://schemas.openxmlformats.org/spreadsheetml/2006/main" count="948" uniqueCount="218">
  <si>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</si>
  <si>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</si>
  <si>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</si>
  <si>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</si>
  <si>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</si>
  <si>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</si>
  <si>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</si>
  <si>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</si>
  <si>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</si>
  <si>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</si>
  <si>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</si>
  <si>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</si>
  <si>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</si>
  <si>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</si>
  <si>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</si>
  <si>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</si>
  <si>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</si>
  <si>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</si>
  <si>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</si>
  <si>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</si>
  <si>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</si>
  <si>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</si>
  <si>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</si>
  <si>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</si>
  <si>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</si>
  <si>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</si>
  <si>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</si>
  <si>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</si>
  <si>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</si>
  <si>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</si>
  <si>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</si>
  <si>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</si>
  <si>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Credit Note. Details</t>
  </si>
  <si>
    <t>Credit Note</t>
  </si>
  <si>
    <t>ABIE</t>
  </si>
  <si>
    <t>A document used to specify credits due to the Debtor from the Creditor.</t>
  </si>
  <si>
    <t>2.0</t>
  </si>
  <si>
    <t>Procurement</t>
  </si>
  <si>
    <t>In All Contexts</t>
  </si>
  <si>
    <t>None</t>
  </si>
  <si>
    <t xml:space="preserve"> </t>
  </si>
  <si>
    <t>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</si>
  <si>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</si>
  <si>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</si>
  <si>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</si>
  <si>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</si>
  <si>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</si>
  <si>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</si>
  <si>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Changes for UBL 2.0 Update Package: cell B3 changed from Credit Note. UBL Version. Identifier to Credit Note. UBL Version Identifier. Identifier </t>
  </si>
  <si>
    <t>Credit Note. Customization Identifier. Identifier</t>
  </si>
  <si>
    <t>Customization</t>
  </si>
  <si>
    <t>Identifies a user-defined customization of UBL for a specific use.</t>
  </si>
  <si>
    <t>NES</t>
  </si>
  <si>
    <t>Changes for UBL 2.0 Update Package: H3 formula pasted to H4 and H5</t>
  </si>
  <si>
    <t>Credit Note. Profile Identifier. Identifier</t>
  </si>
  <si>
    <t>Profile</t>
  </si>
  <si>
    <t>Identifies a user-defined profile of the customization of UBL being used.</t>
  </si>
  <si>
    <t>BasicProcurementProcess</t>
  </si>
  <si>
    <t>Credit Note. Profile Execution Identifier. Identifier</t>
  </si>
  <si>
    <t>Profile Execution</t>
  </si>
  <si>
    <t>Identifies an instance of executing a profile, to associate all transactions in a collaboration.</t>
  </si>
  <si>
    <t>BPP-1001</t>
  </si>
  <si>
    <t>2.1</t>
  </si>
  <si>
    <t>Credit Note. Identifier</t>
  </si>
  <si>
    <t>1</t>
  </si>
  <si>
    <t>An identifier for this document, assigned by the sender.</t>
  </si>
  <si>
    <t>Credit Note. Copy_ Indicator. Indicator</t>
  </si>
  <si>
    <t>Copy</t>
  </si>
  <si>
    <t>Indicator</t>
  </si>
  <si>
    <t>Indicates whether this document is a copy (true) or not (false).</t>
  </si>
  <si>
    <t>Credit Note. UUID. Identifier</t>
  </si>
  <si>
    <t>UUID</t>
  </si>
  <si>
    <t>A universally unique identifier for an instance of this document.</t>
  </si>
  <si>
    <t>Credit Note. Issue Date. Date</t>
  </si>
  <si>
    <t>Issue</t>
  </si>
  <si>
    <t>Date</t>
  </si>
  <si>
    <t>The date, assigned by the sender, on which this document was issued.</t>
  </si>
  <si>
    <t>Credit Note. Issue Time. Time</t>
  </si>
  <si>
    <t>Time</t>
  </si>
  <si>
    <t>The time, assigned by the sender, at which this document was issued.</t>
  </si>
  <si>
    <t>Credit Note. Tax Point Date. Date</t>
  </si>
  <si>
    <t>Tax Point</t>
  </si>
  <si>
    <t>The date of the Credit Note, used to indicate the point at which tax becomes applicable.</t>
  </si>
  <si>
    <t>Credit Note. Credit Note Type Code. Code</t>
  </si>
  <si>
    <t>Credit Note Type</t>
  </si>
  <si>
    <t>Code</t>
  </si>
  <si>
    <t>A code signifying the type of the Credit Note.</t>
  </si>
  <si>
    <t>Credit Note. Note. Text</t>
  </si>
  <si>
    <t>Note</t>
  </si>
  <si>
    <t>Text</t>
  </si>
  <si>
    <t>0..n</t>
  </si>
  <si>
    <t>Free-form text pertinent to this document, conveying information that is not contained explicitly in other structures.</t>
  </si>
  <si>
    <t>Credit Note. Document_ Currency Code. Code</t>
  </si>
  <si>
    <t>Document</t>
  </si>
  <si>
    <t>Currency</t>
  </si>
  <si>
    <t>A code signifying the default currency for this document.</t>
  </si>
  <si>
    <t>Credit Note. Tax_ Currency Code. Code</t>
  </si>
  <si>
    <t>Tax</t>
  </si>
  <si>
    <t>A code signifying the currency used for tax amounts in the Credit Note.</t>
  </si>
  <si>
    <t>Credit Note. Pricing_ Currency Code. Code</t>
  </si>
  <si>
    <t>Pricing</t>
  </si>
  <si>
    <t>A code signifying the currency used for prices in the Credit Note.</t>
  </si>
  <si>
    <t>Credit Note. Payment_ Currency Code. Code</t>
  </si>
  <si>
    <t>Payment</t>
  </si>
  <si>
    <t>A code signifying the currency used for payment in the Credit Note.</t>
  </si>
  <si>
    <t>Credit Note. Payment Alternative_ Currency Code. Code</t>
  </si>
  <si>
    <t>Payment Alternative</t>
  </si>
  <si>
    <t>A code signifying the alternative currency used for payment in the Credit Note.</t>
  </si>
  <si>
    <t>Credit Note. Accounting Cost Code. Code</t>
  </si>
  <si>
    <t>Accounting Cost</t>
  </si>
  <si>
    <t>The buyer's accounting code, applied to the Credit Note as a whole.</t>
  </si>
  <si>
    <t>Credit Note. Accounting Cost. Text</t>
  </si>
  <si>
    <t>Accounting</t>
  </si>
  <si>
    <t>Cost</t>
  </si>
  <si>
    <t>The buyer's accounting code, applied to the Credit Note as a whole, expressed as text.</t>
  </si>
  <si>
    <t>Credit Note. Line Count. Numeric</t>
  </si>
  <si>
    <t>Line</t>
  </si>
  <si>
    <t>Count</t>
  </si>
  <si>
    <t>Numeric</t>
  </si>
  <si>
    <t>The number of Credit Note Lines in the document.</t>
  </si>
  <si>
    <t xml:space="preserve">Changes for UBL 2.0 Update Package: Data Type (cell K20) changed from blank to Numeric. Type </t>
  </si>
  <si>
    <t>Credit Note. Buyer_ Reference. Text</t>
  </si>
  <si>
    <t>Buyer</t>
  </si>
  <si>
    <t>Reference</t>
  </si>
  <si>
    <t>A reference provided by the buyer used for internal routing of the document.</t>
  </si>
  <si>
    <t>Credit Note. Invoice_ Period. Period</t>
  </si>
  <si>
    <t>Invoice</t>
  </si>
  <si>
    <t>Period</t>
  </si>
  <si>
    <t>ASBIE</t>
  </si>
  <si>
    <t>Associates the Credit Note with Invoicing Periods rather than with a specific Invoice.</t>
  </si>
  <si>
    <t>Credit Note. Discrepancy_ Response. Response</t>
  </si>
  <si>
    <t>Discrepancy</t>
  </si>
  <si>
    <t>Response</t>
  </si>
  <si>
    <t>A reason for the Credit Note as a whole.</t>
  </si>
  <si>
    <t>Credit Note. Order Reference</t>
  </si>
  <si>
    <t>Order Reference</t>
  </si>
  <si>
    <t>The Order associated with this Credit Note.</t>
  </si>
  <si>
    <t>Credit Note. Billing Reference</t>
  </si>
  <si>
    <t>Billing Reference</t>
  </si>
  <si>
    <t>A reference to a billing document associated with this document.</t>
  </si>
  <si>
    <t>Credit Note. Despatch_ Document Reference. Document Reference</t>
  </si>
  <si>
    <t>Despatch</t>
  </si>
  <si>
    <t>Document Reference</t>
  </si>
  <si>
    <t>A reference to a Despatch Advice associated with this document.</t>
  </si>
  <si>
    <t>1.0</t>
  </si>
  <si>
    <t>Change from Previous Version: Modified definition text</t>
  </si>
  <si>
    <t>Credit Note. Receipt_ Document Reference. Document Reference</t>
  </si>
  <si>
    <t>Receipt</t>
  </si>
  <si>
    <t>A reference to a Receipt Advice associated with this document.</t>
  </si>
  <si>
    <t>Credit Note. Contract_ Document Reference. Document Reference</t>
  </si>
  <si>
    <t>Contract</t>
  </si>
  <si>
    <t>A reference to a contract associated with this document.</t>
  </si>
  <si>
    <t>Credit Note. Additional_ Document Reference. Document Reference</t>
  </si>
  <si>
    <t>Additional</t>
  </si>
  <si>
    <t>A reference to an additional document associated with this document.</t>
  </si>
  <si>
    <t>Credit Note. Statement_ Document Reference. Document Reference</t>
  </si>
  <si>
    <t>Statement</t>
  </si>
  <si>
    <t>A reference to a Statement associated with this document.</t>
  </si>
  <si>
    <t>Credit Note. Originator_ Document Reference. Document Reference</t>
  </si>
  <si>
    <t>Originator</t>
  </si>
  <si>
    <t>A reference to an originator document associated with this document.</t>
  </si>
  <si>
    <t>Credit Note. Signature</t>
  </si>
  <si>
    <t>Signature</t>
  </si>
  <si>
    <t>A signature applied to this document.</t>
  </si>
  <si>
    <t>Credit Note. Accounting_ Supplier Party. Supplier Party</t>
  </si>
  <si>
    <t>Supplier Party</t>
  </si>
  <si>
    <t>The accounting supplier party.</t>
  </si>
  <si>
    <t>Credit Note. Accounting_ Customer Party. Customer Party</t>
  </si>
  <si>
    <t>Customer Party</t>
  </si>
  <si>
    <t>The accounting customer party.</t>
  </si>
  <si>
    <t>Credit Note. Payee_ Party. Party</t>
  </si>
  <si>
    <t>Payee</t>
  </si>
  <si>
    <t>Party</t>
  </si>
  <si>
    <t>The payee.</t>
  </si>
  <si>
    <t>Credit Note. Buyer_ Customer Party. Customer Party</t>
  </si>
  <si>
    <t>The buyer.</t>
  </si>
  <si>
    <t>Credit Note. Seller_ Supplier Party. Supplier Party</t>
  </si>
  <si>
    <t>Seller</t>
  </si>
  <si>
    <t>The seller.</t>
  </si>
  <si>
    <t>Credit Note. Tax Representative_ Party. Party</t>
  </si>
  <si>
    <t>Tax Representative</t>
  </si>
  <si>
    <t>The tax representative.</t>
  </si>
  <si>
    <t>Credit Note. Delivery</t>
  </si>
  <si>
    <t>Delivery</t>
  </si>
  <si>
    <t>A delivery associated with this document.</t>
  </si>
  <si>
    <t>Credit Note. Delivery Terms</t>
  </si>
  <si>
    <t>Delivery Terms</t>
  </si>
  <si>
    <t>A set of delivery terms associated with this document.</t>
  </si>
  <si>
    <t>Credit Note. Payment Means</t>
  </si>
  <si>
    <t>Payment Means</t>
  </si>
  <si>
    <t>Expected means of payment.</t>
  </si>
  <si>
    <t>Credit Note. Payment Terms</t>
  </si>
  <si>
    <t>Payment Terms</t>
  </si>
  <si>
    <t>A set of payment terms associated with this document.</t>
  </si>
  <si>
    <t>Credit Note. Tax_ Exchange Rate. Exchange Rate</t>
  </si>
  <si>
    <t>Exchange Rate</t>
  </si>
  <si>
    <t>The exchange rate between the document currency and the tax currency.</t>
  </si>
  <si>
    <t>Credit Note. Pricing_ Exchange Rate. Exchange Rate</t>
  </si>
  <si>
    <t>The exchange rate between the document currency and the pricing currency.</t>
  </si>
  <si>
    <t>Credit Note. Payment_ Exchange Rate. Exchange Rate</t>
  </si>
  <si>
    <t>The exchange rate between the document currency and the payment currency.</t>
  </si>
  <si>
    <t>Credit Note. Payment Alternative_ Exchange Rate. Exchange Rate</t>
  </si>
  <si>
    <t>The exchange rate between the document currency and the payment alternative currency.</t>
  </si>
  <si>
    <t>Credit Note. Allowance Charge</t>
  </si>
  <si>
    <t>Allowance Charge</t>
  </si>
  <si>
    <t>A discount or charge that applies to a price component.</t>
  </si>
  <si>
    <t>Credit Note. Tax Total</t>
  </si>
  <si>
    <t>Tax Total</t>
  </si>
  <si>
    <t>The total amount of a specific type of tax.</t>
  </si>
  <si>
    <t>Credit Note. Legal_ Monetary Total. Monetary Total</t>
  </si>
  <si>
    <t>Legal</t>
  </si>
  <si>
    <t>Monetary Total</t>
  </si>
  <si>
    <t>The total amount payable on the Credit Note, including allowances, charges, and taxes.</t>
  </si>
  <si>
    <t>Credit Note. Credit Note Line</t>
  </si>
  <si>
    <t>Credit Note Line</t>
  </si>
  <si>
    <t>1..n</t>
  </si>
  <si>
    <t>A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</si>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</sst>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CreditNote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c r="AF3" s="11" t="s">
        <v>48</v>
      </c>
    </row>
    <row r="4" spans="1:32" ht="13.5" customHeight="1">
      <c r="A4" s="8">
        <f>IF(G4="UUID","UUID",SUBSTITUTE(SUBSTITUTE(CONCATENATE(IF(E4="Universally Unique","UU",E4),IF(G4&lt;&gt;I4,H4,F4),CONCATENATE(IF(I4="Identifier","ID",IF(I4="Text","",I4))))," ",""),"'",""))</f>
        <v>0</v>
      </c>
      <c r="B4" s="9" t="s">
        <v>49</v>
      </c>
      <c r="C4" s="9"/>
      <c r="D4" s="9" t="s">
        <v>33</v>
      </c>
      <c r="E4" s="9"/>
      <c r="F4" s="9" t="s">
        <v>50</v>
      </c>
      <c r="G4" s="9" t="s">
        <v>43</v>
      </c>
      <c r="H4" s="10">
        <f>IF(F4&lt;&gt;"",CONCATENATE(F4," ",G4),G4)</f>
        <v>0</v>
      </c>
      <c r="I4" s="9" t="s">
        <v>43</v>
      </c>
      <c r="J4" s="9"/>
      <c r="K4" s="10">
        <f>IF(J4&lt;&gt;"",CONCATENATE(J4,"_ ",I4,". Type"),CONCATENATE(I4,". Type"))</f>
        <v>0</v>
      </c>
      <c r="L4" s="9"/>
      <c r="M4" s="9"/>
      <c r="N4" s="9"/>
      <c r="O4" s="9" t="s">
        <v>44</v>
      </c>
      <c r="P4" s="9" t="s">
        <v>45</v>
      </c>
      <c r="Q4" s="9" t="s">
        <v>51</v>
      </c>
      <c r="R4" s="9" t="s">
        <v>52</v>
      </c>
      <c r="S4" s="9"/>
      <c r="T4" s="9" t="s">
        <v>36</v>
      </c>
      <c r="U4" s="9"/>
      <c r="V4" s="9"/>
      <c r="W4" s="9" t="s">
        <v>37</v>
      </c>
      <c r="X4" s="9" t="s">
        <v>38</v>
      </c>
      <c r="Y4" s="9" t="s">
        <v>39</v>
      </c>
      <c r="Z4" s="9" t="s">
        <v>38</v>
      </c>
      <c r="AA4" s="9" t="s">
        <v>38</v>
      </c>
      <c r="AB4" s="9" t="s">
        <v>38</v>
      </c>
      <c r="AC4" s="9" t="s">
        <v>38</v>
      </c>
      <c r="AD4" s="9" t="s">
        <v>38</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43</v>
      </c>
      <c r="H5" s="10">
        <f>IF(F5&lt;&gt;"",CONCATENATE(F5," ",G5),G5)</f>
        <v>0</v>
      </c>
      <c r="I5" s="9" t="s">
        <v>43</v>
      </c>
      <c r="J5" s="9"/>
      <c r="K5" s="10">
        <f>IF(J5&lt;&gt;"",CONCATENATE(J5,"_ ",I5,". Type"),CONCATENATE(I5,". Type"))</f>
        <v>0</v>
      </c>
      <c r="L5" s="9"/>
      <c r="M5" s="9"/>
      <c r="N5" s="9"/>
      <c r="O5" s="9" t="s">
        <v>44</v>
      </c>
      <c r="P5" s="9" t="s">
        <v>45</v>
      </c>
      <c r="Q5" s="9" t="s">
        <v>56</v>
      </c>
      <c r="R5" s="9" t="s">
        <v>57</v>
      </c>
      <c r="S5" s="9"/>
      <c r="T5" s="9" t="s">
        <v>36</v>
      </c>
      <c r="U5" s="9"/>
      <c r="V5" s="9"/>
      <c r="W5" s="9" t="s">
        <v>37</v>
      </c>
      <c r="X5" s="9" t="s">
        <v>38</v>
      </c>
      <c r="Y5" s="9" t="s">
        <v>39</v>
      </c>
      <c r="Z5" s="9" t="s">
        <v>38</v>
      </c>
      <c r="AA5" s="9" t="s">
        <v>38</v>
      </c>
      <c r="AB5" s="9" t="s">
        <v>38</v>
      </c>
      <c r="AC5" s="9" t="s">
        <v>38</v>
      </c>
      <c r="AD5" s="9" t="s">
        <v>38</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43</v>
      </c>
      <c r="H6" s="10">
        <f>IF(F6&lt;&gt;"",CONCATENATE(F6," ",G6),G6)</f>
        <v>0</v>
      </c>
      <c r="I6" s="9" t="s">
        <v>43</v>
      </c>
      <c r="J6" s="9"/>
      <c r="K6" s="10">
        <f>IF(J6&lt;&gt;"",CONCATENATE(J6,"_ ",I6,". Type"),CONCATENATE(I6,". Type"))</f>
        <v>0</v>
      </c>
      <c r="L6" s="9"/>
      <c r="M6" s="9"/>
      <c r="N6" s="9"/>
      <c r="O6" s="9" t="s">
        <v>44</v>
      </c>
      <c r="P6" s="9" t="s">
        <v>45</v>
      </c>
      <c r="Q6" s="9" t="s">
        <v>60</v>
      </c>
      <c r="R6" s="9" t="s">
        <v>61</v>
      </c>
      <c r="S6" s="9"/>
      <c r="T6" s="9" t="s">
        <v>62</v>
      </c>
      <c r="U6" s="9"/>
      <c r="V6" s="9"/>
      <c r="W6" s="9" t="s">
        <v>37</v>
      </c>
      <c r="X6" s="9" t="s">
        <v>38</v>
      </c>
      <c r="Y6" s="9" t="s">
        <v>39</v>
      </c>
      <c r="Z6" s="9" t="s">
        <v>38</v>
      </c>
      <c r="AA6" s="9" t="s">
        <v>38</v>
      </c>
      <c r="AB6" s="9" t="s">
        <v>38</v>
      </c>
      <c r="AC6" s="9" t="s">
        <v>38</v>
      </c>
      <c r="AD6" s="9" t="s">
        <v>38</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43</v>
      </c>
      <c r="H7" s="10">
        <f>IF(F7&lt;&gt;"",CONCATENATE(F7," ",G7),G7)</f>
        <v>0</v>
      </c>
      <c r="I7" s="9" t="s">
        <v>43</v>
      </c>
      <c r="J7" s="9"/>
      <c r="K7" s="10">
        <f>IF(J7&lt;&gt;"",CONCATENATE(J7,"_ ",I7,". Type"),CONCATENATE(I7,". Type"))</f>
        <v>0</v>
      </c>
      <c r="L7" s="9"/>
      <c r="M7" s="9"/>
      <c r="N7" s="9"/>
      <c r="O7" s="9" t="s">
        <v>64</v>
      </c>
      <c r="P7" s="9" t="s">
        <v>45</v>
      </c>
      <c r="Q7" s="9" t="s">
        <v>65</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66</v>
      </c>
      <c r="C8" s="9"/>
      <c r="D8" s="9" t="s">
        <v>33</v>
      </c>
      <c r="E8" s="9" t="s">
        <v>67</v>
      </c>
      <c r="F8" s="9"/>
      <c r="G8" s="9" t="s">
        <v>68</v>
      </c>
      <c r="H8" s="10">
        <f>IF(F8&lt;&gt;"",CONCATENATE(F8," ",G8),G8)</f>
        <v>0</v>
      </c>
      <c r="I8" s="9" t="s">
        <v>68</v>
      </c>
      <c r="J8" s="9"/>
      <c r="K8" s="10">
        <f>IF(J8&lt;&gt;"",CONCATENATE(J8,"_ ",I8,". Type"),CONCATENATE(I8,". Type"))</f>
        <v>0</v>
      </c>
      <c r="L8" s="9"/>
      <c r="M8" s="9"/>
      <c r="N8" s="9"/>
      <c r="O8" s="9" t="s">
        <v>44</v>
      </c>
      <c r="P8" s="9" t="s">
        <v>45</v>
      </c>
      <c r="Q8" s="9" t="s">
        <v>69</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70</v>
      </c>
      <c r="C9" s="9"/>
      <c r="D9" s="9" t="s">
        <v>33</v>
      </c>
      <c r="E9" s="9"/>
      <c r="F9" s="9"/>
      <c r="G9" s="9" t="s">
        <v>71</v>
      </c>
      <c r="H9" s="10">
        <f>IF(F9&lt;&gt;"",CONCATENATE(F9," ",G9),G9)</f>
        <v>0</v>
      </c>
      <c r="I9" s="9" t="s">
        <v>43</v>
      </c>
      <c r="J9" s="9"/>
      <c r="K9" s="10">
        <f>IF(J9&lt;&gt;"",CONCATENATE(J9,"_ ",I9,". Type"),CONCATENATE(I9,". Type"))</f>
        <v>0</v>
      </c>
      <c r="L9" s="9"/>
      <c r="M9" s="9"/>
      <c r="N9" s="9"/>
      <c r="O9" s="9" t="s">
        <v>44</v>
      </c>
      <c r="P9" s="9" t="s">
        <v>45</v>
      </c>
      <c r="Q9" s="9" t="s">
        <v>72</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64</v>
      </c>
      <c r="P10" s="9" t="s">
        <v>45</v>
      </c>
      <c r="Q10" s="9" t="s">
        <v>76</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75</v>
      </c>
      <c r="H12" s="10">
        <f>IF(F12&lt;&gt;"",CONCATENATE(F12," ",G12),G12)</f>
        <v>0</v>
      </c>
      <c r="I12" s="9" t="s">
        <v>75</v>
      </c>
      <c r="J12" s="9"/>
      <c r="K12" s="10">
        <f>IF(J12&lt;&gt;"",CONCATENATE(J12,"_ ",I12,". Type"),CONCATENATE(I12,". Type"))</f>
        <v>0</v>
      </c>
      <c r="L12" s="9"/>
      <c r="M12" s="9"/>
      <c r="N12" s="9"/>
      <c r="O12" s="9" t="s">
        <v>44</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t="s">
        <v>84</v>
      </c>
      <c r="G13" s="9" t="s">
        <v>85</v>
      </c>
      <c r="H13" s="10">
        <f>IF(F13&lt;&gt;"",CONCATENATE(F13," ",G13),G13)</f>
        <v>0</v>
      </c>
      <c r="I13" s="9" t="s">
        <v>85</v>
      </c>
      <c r="J13" s="9"/>
      <c r="K13" s="10">
        <f>IF(J13&lt;&gt;"",CONCATENATE(J13,"_ ",I13,". Type"),CONCATENATE(I13,". Type"))</f>
        <v>0</v>
      </c>
      <c r="L13" s="9"/>
      <c r="M13" s="9"/>
      <c r="N13" s="9"/>
      <c r="O13" s="9" t="s">
        <v>44</v>
      </c>
      <c r="P13" s="9" t="s">
        <v>45</v>
      </c>
      <c r="Q13" s="9" t="s">
        <v>86</v>
      </c>
      <c r="R13" s="9"/>
      <c r="S13" s="9"/>
      <c r="T13" s="9" t="s">
        <v>62</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c r="F14" s="9"/>
      <c r="G14" s="9" t="s">
        <v>88</v>
      </c>
      <c r="H14" s="10" t="str">
        <f>IF(F14&lt;&gt;"",CONCATENATE(F14," ",G14),G14)</f>
        <v>Note</v>
      </c>
      <c r="I14" s="9" t="s">
        <v>89</v>
      </c>
      <c r="J14" s="9"/>
      <c r="K14" s="10">
        <f>IF(J14&lt;&gt;"",CONCATENATE(J14,"_ ",I14,". Type"),CONCATENATE(I14,". Type"))</f>
        <v>0</v>
      </c>
      <c r="L14" s="9"/>
      <c r="M14" s="9"/>
      <c r="N14" s="9"/>
      <c r="O14" s="9" t="s">
        <v>90</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94</v>
      </c>
      <c r="G15" s="9" t="s">
        <v>85</v>
      </c>
      <c r="H15" s="10">
        <f>IF(F15&lt;&gt;"",CONCATENATE(F15," ",G15),G15)</f>
        <v>0</v>
      </c>
      <c r="I15" s="9" t="s">
        <v>85</v>
      </c>
      <c r="J15" s="9" t="s">
        <v>94</v>
      </c>
      <c r="K15" s="10">
        <f>IF(J15&lt;&gt;"",CONCATENATE(J15,"_ ",I15,". Type"),CONCATENATE(I15,". Type"))</f>
        <v>0</v>
      </c>
      <c r="L15" s="9"/>
      <c r="M15" s="9"/>
      <c r="N15" s="9"/>
      <c r="O15" s="9" t="s">
        <v>44</v>
      </c>
      <c r="P15" s="9" t="s">
        <v>45</v>
      </c>
      <c r="Q15" s="9" t="s">
        <v>95</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96</v>
      </c>
      <c r="C16" s="9"/>
      <c r="D16" s="9" t="s">
        <v>33</v>
      </c>
      <c r="E16" s="9" t="s">
        <v>97</v>
      </c>
      <c r="F16" s="9" t="s">
        <v>94</v>
      </c>
      <c r="G16" s="9" t="s">
        <v>85</v>
      </c>
      <c r="H16" s="10">
        <f>IF(F16&lt;&gt;"",CONCATENATE(F16," ",G16),G16)</f>
        <v>0</v>
      </c>
      <c r="I16" s="9" t="s">
        <v>85</v>
      </c>
      <c r="J16" s="9" t="s">
        <v>94</v>
      </c>
      <c r="K16" s="10">
        <f>IF(J16&lt;&gt;"",CONCATENATE(J16,"_ ",I16,". Type"),CONCATENATE(I16,". Type"))</f>
        <v>0</v>
      </c>
      <c r="L16" s="9"/>
      <c r="M16" s="9"/>
      <c r="N16" s="9"/>
      <c r="O16" s="9" t="s">
        <v>44</v>
      </c>
      <c r="P16" s="9" t="s">
        <v>45</v>
      </c>
      <c r="Q16" s="9" t="s">
        <v>98</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99</v>
      </c>
      <c r="C17" s="9"/>
      <c r="D17" s="9" t="s">
        <v>33</v>
      </c>
      <c r="E17" s="9" t="s">
        <v>100</v>
      </c>
      <c r="F17" s="9" t="s">
        <v>94</v>
      </c>
      <c r="G17" s="9" t="s">
        <v>85</v>
      </c>
      <c r="H17" s="10">
        <f>IF(F17&lt;&gt;"",CONCATENATE(F17," ",G17),G17)</f>
        <v>0</v>
      </c>
      <c r="I17" s="9" t="s">
        <v>85</v>
      </c>
      <c r="J17" s="9" t="s">
        <v>94</v>
      </c>
      <c r="K17" s="10">
        <f>IF(J17&lt;&gt;"",CONCATENATE(J17,"_ ",I17,". Type"),CONCATENATE(I17,". Type"))</f>
        <v>0</v>
      </c>
      <c r="L17" s="9"/>
      <c r="M17" s="9"/>
      <c r="N17" s="9"/>
      <c r="O17" s="9" t="s">
        <v>44</v>
      </c>
      <c r="P17" s="9" t="s">
        <v>45</v>
      </c>
      <c r="Q17" s="9" t="s">
        <v>101</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102</v>
      </c>
      <c r="C18" s="9"/>
      <c r="D18" s="9" t="s">
        <v>33</v>
      </c>
      <c r="E18" s="9" t="s">
        <v>103</v>
      </c>
      <c r="F18" s="9" t="s">
        <v>94</v>
      </c>
      <c r="G18" s="9" t="s">
        <v>85</v>
      </c>
      <c r="H18" s="10">
        <f>IF(F18&lt;&gt;"",CONCATENATE(F18," ",G18),G18)</f>
        <v>0</v>
      </c>
      <c r="I18" s="9" t="s">
        <v>85</v>
      </c>
      <c r="J18" s="9" t="s">
        <v>94</v>
      </c>
      <c r="K18" s="10">
        <f>IF(J18&lt;&gt;"",CONCATENATE(J18,"_ ",I18,". Type"),CONCATENATE(I18,". Type"))</f>
        <v>0</v>
      </c>
      <c r="L18" s="9"/>
      <c r="M18" s="9"/>
      <c r="N18" s="9"/>
      <c r="O18" s="9" t="s">
        <v>44</v>
      </c>
      <c r="P18" s="9" t="s">
        <v>45</v>
      </c>
      <c r="Q18" s="9" t="s">
        <v>104</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105</v>
      </c>
      <c r="C19" s="9"/>
      <c r="D19" s="9" t="s">
        <v>33</v>
      </c>
      <c r="E19" s="9" t="s">
        <v>106</v>
      </c>
      <c r="F19" s="9" t="s">
        <v>94</v>
      </c>
      <c r="G19" s="9" t="s">
        <v>85</v>
      </c>
      <c r="H19" s="10">
        <f>IF(F19&lt;&gt;"",CONCATENATE(F19," ",G19),G19)</f>
        <v>0</v>
      </c>
      <c r="I19" s="9" t="s">
        <v>85</v>
      </c>
      <c r="J19" s="9" t="s">
        <v>94</v>
      </c>
      <c r="K19" s="10">
        <f>IF(J19&lt;&gt;"",CONCATENATE(J19,"_ ",I19,". Type"),CONCATENATE(I19,". Type"))</f>
        <v>0</v>
      </c>
      <c r="L19" s="9"/>
      <c r="M19" s="9"/>
      <c r="N19" s="9"/>
      <c r="O19" s="9" t="s">
        <v>44</v>
      </c>
      <c r="P19" s="9" t="s">
        <v>45</v>
      </c>
      <c r="Q19" s="9" t="s">
        <v>107</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108</v>
      </c>
      <c r="C20" s="9"/>
      <c r="D20" s="9" t="s">
        <v>33</v>
      </c>
      <c r="E20" s="9"/>
      <c r="F20" s="9" t="s">
        <v>109</v>
      </c>
      <c r="G20" s="9" t="s">
        <v>85</v>
      </c>
      <c r="H20" s="10">
        <f>IF(F20&lt;&gt;"",CONCATENATE(F20," ",G20),G20)</f>
        <v>0</v>
      </c>
      <c r="I20" s="9" t="s">
        <v>85</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Accounting Cost</v>
      </c>
      <c r="I21" s="9" t="s">
        <v>89</v>
      </c>
      <c r="J21" s="9"/>
      <c r="K21" s="10">
        <f>IF(J21&lt;&gt;"",CONCATENATE(J21,"_ ",I21,". Type"),CONCATENATE(I21,". Type"))</f>
        <v>0</v>
      </c>
      <c r="L21" s="9"/>
      <c r="M21" s="9"/>
      <c r="N21" s="9"/>
      <c r="O21" s="9" t="s">
        <v>44</v>
      </c>
      <c r="P21" s="9" t="s">
        <v>45</v>
      </c>
      <c r="Q21" s="9" t="s">
        <v>114</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8">
        <f>IF(G22="UUID","UUID",SUBSTITUTE(SUBSTITUTE(CONCATENATE(IF(E22="Universally Unique","UU",E22),IF(G22&lt;&gt;I22,H22,F22),CONCATENATE(IF(I22="Identifier","ID",IF(I22="Text","",I22))))," ",""),"'",""))</f>
        <v>0</v>
      </c>
      <c r="B22" s="9" t="s">
        <v>115</v>
      </c>
      <c r="C22" s="9"/>
      <c r="D22" s="9" t="s">
        <v>33</v>
      </c>
      <c r="E22" s="9"/>
      <c r="F22" s="9" t="s">
        <v>116</v>
      </c>
      <c r="G22" s="9" t="s">
        <v>117</v>
      </c>
      <c r="H22" s="10" t="str">
        <f>IF(F22&lt;&gt;"",CONCATENATE(F22," ",G22),G22)</f>
        <v>Line Count</v>
      </c>
      <c r="I22" s="9" t="s">
        <v>118</v>
      </c>
      <c r="J22" s="9"/>
      <c r="K22" s="10">
        <f>IF(J22&lt;&gt;"",CONCATENATE(J22,"_ ",I22,". Type"),CONCATENATE(I22,". Type"))</f>
        <v>0</v>
      </c>
      <c r="L22" s="9"/>
      <c r="M22" s="9"/>
      <c r="N22" s="9"/>
      <c r="O22" s="9" t="s">
        <v>44</v>
      </c>
      <c r="P22" s="9" t="s">
        <v>45</v>
      </c>
      <c r="Q22" s="9" t="s">
        <v>119</v>
      </c>
      <c r="R22" s="9"/>
      <c r="S22" s="9"/>
      <c r="T22" s="9" t="s">
        <v>36</v>
      </c>
      <c r="U22" s="9"/>
      <c r="V22" s="9"/>
      <c r="W22" s="9" t="s">
        <v>37</v>
      </c>
      <c r="X22" s="9" t="s">
        <v>38</v>
      </c>
      <c r="Y22" s="9" t="s">
        <v>39</v>
      </c>
      <c r="Z22" s="9" t="s">
        <v>38</v>
      </c>
      <c r="AA22" s="9" t="s">
        <v>38</v>
      </c>
      <c r="AB22" s="9" t="s">
        <v>38</v>
      </c>
      <c r="AC22" s="9" t="s">
        <v>38</v>
      </c>
      <c r="AD22" s="9" t="s">
        <v>38</v>
      </c>
      <c r="AE22" s="9"/>
      <c r="AF22" s="11" t="s">
        <v>120</v>
      </c>
    </row>
    <row r="23" spans="1:32" ht="13.5" customHeight="1">
      <c r="A23" s="8">
        <f>IF(G23="UUID","UUID",SUBSTITUTE(SUBSTITUTE(CONCATENATE(IF(E23="Universally Unique","UU",E23),IF(G23&lt;&gt;I23,H23,F23),CONCATENATE(IF(I23="Identifier","ID",IF(I23="Text","",I23))))," ",""),"'",""))</f>
        <v>0</v>
      </c>
      <c r="B23" s="9" t="s">
        <v>121</v>
      </c>
      <c r="C23" s="9"/>
      <c r="D23" s="9" t="s">
        <v>33</v>
      </c>
      <c r="E23" s="9" t="s">
        <v>122</v>
      </c>
      <c r="F23" s="9"/>
      <c r="G23" s="9" t="s">
        <v>123</v>
      </c>
      <c r="H23" s="10" t="str">
        <f>IF(F23&lt;&gt;"",CONCATENATE(F23," ",G23),G23)</f>
        <v>Reference</v>
      </c>
      <c r="I23" s="9" t="s">
        <v>89</v>
      </c>
      <c r="J23" s="9"/>
      <c r="K23" s="10">
        <f>IF(J23&lt;&gt;"",CONCATENATE(J23,"_ ",I23,". Type"),CONCATENATE(I23,". Type"))</f>
        <v>0</v>
      </c>
      <c r="L23" s="9"/>
      <c r="M23" s="9"/>
      <c r="N23" s="9"/>
      <c r="O23" s="9" t="s">
        <v>44</v>
      </c>
      <c r="P23" s="9" t="s">
        <v>45</v>
      </c>
      <c r="Q23" s="9" t="s">
        <v>124</v>
      </c>
      <c r="R23" s="9"/>
      <c r="S23" s="9"/>
      <c r="T23" s="9" t="s">
        <v>62</v>
      </c>
      <c r="U23" s="9"/>
      <c r="V23" s="9"/>
      <c r="W23" s="9" t="s">
        <v>37</v>
      </c>
      <c r="X23" s="9" t="s">
        <v>38</v>
      </c>
      <c r="Y23" s="9" t="s">
        <v>39</v>
      </c>
      <c r="Z23" s="9" t="s">
        <v>38</v>
      </c>
      <c r="AA23" s="9" t="s">
        <v>38</v>
      </c>
      <c r="AB23" s="9" t="s">
        <v>38</v>
      </c>
      <c r="AC23" s="9" t="s">
        <v>38</v>
      </c>
      <c r="AD23" s="9" t="s">
        <v>38</v>
      </c>
      <c r="AE23" s="9" t="s">
        <v>40</v>
      </c>
      <c r="AF23" s="11"/>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Period</v>
      </c>
      <c r="I24" s="13" t="s">
        <v>127</v>
      </c>
      <c r="J24" s="13"/>
      <c r="K24" s="13"/>
      <c r="L24" s="13"/>
      <c r="M24" s="13" t="s">
        <v>127</v>
      </c>
      <c r="N24" s="13"/>
      <c r="O24" s="13" t="s">
        <v>90</v>
      </c>
      <c r="P24" s="13" t="s">
        <v>128</v>
      </c>
      <c r="Q24" s="13" t="s">
        <v>129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130</v>
      </c>
      <c r="C25" s="13"/>
      <c r="D25" s="13" t="s">
        <v>33</v>
      </c>
      <c r="E25" s="13" t="s">
        <v>131</v>
      </c>
      <c r="F25" s="13"/>
      <c r="G25" s="13"/>
      <c r="H25" s="13" t="str">
        <f>M25</f>
        <v>Response</v>
      </c>
      <c r="I25" s="13" t="s">
        <v>132</v>
      </c>
      <c r="J25" s="13"/>
      <c r="K25" s="13"/>
      <c r="L25" s="13"/>
      <c r="M25" s="13" t="s">
        <v>132</v>
      </c>
      <c r="N25" s="13"/>
      <c r="O25" s="13" t="s">
        <v>90</v>
      </c>
      <c r="P25" s="13" t="s">
        <v>128</v>
      </c>
      <c r="Q25" s="13" t="s">
        <v>133</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134</v>
      </c>
      <c r="C26" s="13"/>
      <c r="D26" s="13" t="s">
        <v>33</v>
      </c>
      <c r="E26" s="13"/>
      <c r="F26" s="13"/>
      <c r="G26" s="13"/>
      <c r="H26" s="13" t="str">
        <f>M26</f>
        <v>Order Reference</v>
      </c>
      <c r="I26" s="13" t="s">
        <v>135</v>
      </c>
      <c r="J26" s="13"/>
      <c r="K26" s="13"/>
      <c r="L26" s="13"/>
      <c r="M26" s="13" t="s">
        <v>135</v>
      </c>
      <c r="N26" s="13"/>
      <c r="O26" s="13" t="s">
        <v>44</v>
      </c>
      <c r="P26" s="13" t="s">
        <v>128</v>
      </c>
      <c r="Q26" s="13" t="s">
        <v>136</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137</v>
      </c>
      <c r="C27" s="13"/>
      <c r="D27" s="13" t="s">
        <v>33</v>
      </c>
      <c r="E27" s="13"/>
      <c r="F27" s="13"/>
      <c r="G27" s="13"/>
      <c r="H27" s="13" t="str">
        <f>M27</f>
        <v>Billing Reference</v>
      </c>
      <c r="I27" s="13" t="s">
        <v>138</v>
      </c>
      <c r="J27" s="13"/>
      <c r="K27" s="13"/>
      <c r="L27" s="13"/>
      <c r="M27" s="13" t="s">
        <v>138</v>
      </c>
      <c r="N27" s="13"/>
      <c r="O27" s="13" t="s">
        <v>90</v>
      </c>
      <c r="P27" s="13" t="s">
        <v>128</v>
      </c>
      <c r="Q27" s="13" t="s">
        <v>139</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142</v>
      </c>
      <c r="J28" s="13"/>
      <c r="K28" s="13"/>
      <c r="L28" s="13"/>
      <c r="M28" s="13" t="s">
        <v>142</v>
      </c>
      <c r="N28" s="13"/>
      <c r="O28" s="13" t="s">
        <v>90</v>
      </c>
      <c r="P28" s="13" t="s">
        <v>128</v>
      </c>
      <c r="Q28" s="13" t="s">
        <v>143</v>
      </c>
      <c r="R28" s="13"/>
      <c r="S28" s="13"/>
      <c r="T28" s="13" t="s">
        <v>144</v>
      </c>
      <c r="U28" s="13"/>
      <c r="V28" s="13"/>
      <c r="W28" s="13" t="s">
        <v>37</v>
      </c>
      <c r="X28" s="13" t="s">
        <v>38</v>
      </c>
      <c r="Y28" s="13" t="s">
        <v>39</v>
      </c>
      <c r="Z28" s="13" t="s">
        <v>38</v>
      </c>
      <c r="AA28" s="13" t="s">
        <v>38</v>
      </c>
      <c r="AB28" s="13" t="s">
        <v>38</v>
      </c>
      <c r="AC28" s="13" t="s">
        <v>38</v>
      </c>
      <c r="AD28" s="13" t="s">
        <v>38</v>
      </c>
      <c r="AE28" s="13"/>
      <c r="AF28" s="14" t="s">
        <v>145</v>
      </c>
    </row>
    <row r="29" spans="1:32" ht="13.5" customHeight="1">
      <c r="A29" s="12">
        <f>SUBSTITUTE(SUBSTITUTE(CONCATENATE(IF(E29="Universally Unique","UU",E29),F29,IF(H29&lt;&gt;I29,H29,""),CONCATENATE(IF(I29="Identifier","ID",IF(I29="Text","",I29))))," ",""),"'","")</f>
        <v>0</v>
      </c>
      <c r="B29" s="13" t="s">
        <v>146</v>
      </c>
      <c r="C29" s="13"/>
      <c r="D29" s="13" t="s">
        <v>33</v>
      </c>
      <c r="E29" s="13" t="s">
        <v>147</v>
      </c>
      <c r="F29" s="13"/>
      <c r="G29" s="13"/>
      <c r="H29" s="13" t="str">
        <f>M29</f>
        <v>Document Reference</v>
      </c>
      <c r="I29" s="13" t="s">
        <v>142</v>
      </c>
      <c r="J29" s="13"/>
      <c r="K29" s="13"/>
      <c r="L29" s="13"/>
      <c r="M29" s="13" t="s">
        <v>142</v>
      </c>
      <c r="N29" s="13"/>
      <c r="O29" s="13" t="s">
        <v>90</v>
      </c>
      <c r="P29" s="13" t="s">
        <v>128</v>
      </c>
      <c r="Q29" s="13" t="s">
        <v>148</v>
      </c>
      <c r="R29" s="13"/>
      <c r="S29" s="13"/>
      <c r="T29" s="13" t="s">
        <v>144</v>
      </c>
      <c r="U29" s="13"/>
      <c r="V29" s="13"/>
      <c r="W29" s="13" t="s">
        <v>37</v>
      </c>
      <c r="X29" s="13" t="s">
        <v>38</v>
      </c>
      <c r="Y29" s="13" t="s">
        <v>39</v>
      </c>
      <c r="Z29" s="13" t="s">
        <v>38</v>
      </c>
      <c r="AA29" s="13" t="s">
        <v>38</v>
      </c>
      <c r="AB29" s="13" t="s">
        <v>38</v>
      </c>
      <c r="AC29" s="13" t="s">
        <v>38</v>
      </c>
      <c r="AD29" s="13" t="s">
        <v>38</v>
      </c>
      <c r="AE29" s="13"/>
      <c r="AF29" s="14" t="s">
        <v>145</v>
      </c>
    </row>
    <row r="30" spans="1:32" ht="13.5" customHeight="1">
      <c r="A30" s="12">
        <f>SUBSTITUTE(SUBSTITUTE(CONCATENATE(IF(E30="Universally Unique","UU",E30),F30,IF(H30&lt;&gt;I30,H30,""),CONCATENATE(IF(I30="Identifier","ID",IF(I30="Text","",I30))))," ",""),"'","")</f>
        <v>0</v>
      </c>
      <c r="B30" s="13" t="s">
        <v>149</v>
      </c>
      <c r="C30" s="13"/>
      <c r="D30" s="13" t="s">
        <v>33</v>
      </c>
      <c r="E30" s="13" t="s">
        <v>150</v>
      </c>
      <c r="F30" s="13"/>
      <c r="G30" s="13"/>
      <c r="H30" s="13" t="str">
        <f>M30</f>
        <v>Document Reference</v>
      </c>
      <c r="I30" s="13" t="s">
        <v>142</v>
      </c>
      <c r="J30" s="13"/>
      <c r="K30" s="13"/>
      <c r="L30" s="13"/>
      <c r="M30" s="13" t="s">
        <v>142</v>
      </c>
      <c r="N30" s="13"/>
      <c r="O30" s="13" t="s">
        <v>90</v>
      </c>
      <c r="P30" s="13" t="s">
        <v>128</v>
      </c>
      <c r="Q30" s="13" t="s">
        <v>151</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152</v>
      </c>
      <c r="C31" s="13"/>
      <c r="D31" s="13" t="s">
        <v>33</v>
      </c>
      <c r="E31" s="13" t="s">
        <v>153</v>
      </c>
      <c r="F31" s="13"/>
      <c r="G31" s="13"/>
      <c r="H31" s="13" t="str">
        <f>M31</f>
        <v>Document Reference</v>
      </c>
      <c r="I31" s="13" t="s">
        <v>142</v>
      </c>
      <c r="J31" s="13"/>
      <c r="K31" s="13"/>
      <c r="L31" s="13"/>
      <c r="M31" s="13" t="s">
        <v>142</v>
      </c>
      <c r="N31" s="13"/>
      <c r="O31" s="13" t="s">
        <v>90</v>
      </c>
      <c r="P31" s="13" t="s">
        <v>128</v>
      </c>
      <c r="Q31" s="13" t="s">
        <v>154</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155</v>
      </c>
      <c r="C32" s="13"/>
      <c r="D32" s="13" t="s">
        <v>33</v>
      </c>
      <c r="E32" s="13" t="s">
        <v>156</v>
      </c>
      <c r="F32" s="13"/>
      <c r="G32" s="13"/>
      <c r="H32" s="13" t="str">
        <f>M32</f>
        <v>Document Reference</v>
      </c>
      <c r="I32" s="13" t="s">
        <v>142</v>
      </c>
      <c r="J32" s="13"/>
      <c r="K32" s="13"/>
      <c r="L32" s="13"/>
      <c r="M32" s="13" t="s">
        <v>142</v>
      </c>
      <c r="N32" s="13"/>
      <c r="O32" s="13" t="s">
        <v>90</v>
      </c>
      <c r="P32" s="13" t="s">
        <v>128</v>
      </c>
      <c r="Q32" s="13" t="s">
        <v>157</v>
      </c>
      <c r="R32" s="13"/>
      <c r="S32" s="13"/>
      <c r="T32" s="13" t="s">
        <v>62</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158</v>
      </c>
      <c r="C33" s="13"/>
      <c r="D33" s="13" t="s">
        <v>33</v>
      </c>
      <c r="E33" s="13" t="s">
        <v>159</v>
      </c>
      <c r="F33" s="13"/>
      <c r="G33" s="13"/>
      <c r="H33" s="13" t="str">
        <f>M33</f>
        <v>Document Reference</v>
      </c>
      <c r="I33" s="13" t="s">
        <v>142</v>
      </c>
      <c r="J33" s="13"/>
      <c r="K33" s="13"/>
      <c r="L33" s="13"/>
      <c r="M33" s="13" t="s">
        <v>142</v>
      </c>
      <c r="N33" s="13"/>
      <c r="O33" s="13" t="s">
        <v>90</v>
      </c>
      <c r="P33" s="13" t="s">
        <v>128</v>
      </c>
      <c r="Q33" s="13" t="s">
        <v>160</v>
      </c>
      <c r="R33" s="13"/>
      <c r="S33" s="13"/>
      <c r="T33" s="13" t="s">
        <v>62</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161</v>
      </c>
      <c r="C34" s="13"/>
      <c r="D34" s="13" t="s">
        <v>33</v>
      </c>
      <c r="E34" s="13"/>
      <c r="F34" s="13"/>
      <c r="G34" s="13"/>
      <c r="H34" s="13" t="str">
        <f>M34</f>
        <v>Signature</v>
      </c>
      <c r="I34" s="13" t="s">
        <v>162</v>
      </c>
      <c r="J34" s="13"/>
      <c r="K34" s="13"/>
      <c r="L34" s="13"/>
      <c r="M34" s="13" t="s">
        <v>162</v>
      </c>
      <c r="N34" s="13"/>
      <c r="O34" s="13" t="s">
        <v>90</v>
      </c>
      <c r="P34" s="13" t="s">
        <v>128</v>
      </c>
      <c r="Q34" s="13" t="s">
        <v>163</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164</v>
      </c>
      <c r="C35" s="13"/>
      <c r="D35" s="13" t="s">
        <v>33</v>
      </c>
      <c r="E35" s="13" t="s">
        <v>112</v>
      </c>
      <c r="F35" s="13"/>
      <c r="G35" s="13"/>
      <c r="H35" s="13" t="str">
        <f>M35</f>
        <v>Supplier Party</v>
      </c>
      <c r="I35" s="13" t="s">
        <v>165</v>
      </c>
      <c r="J35" s="13"/>
      <c r="K35" s="13"/>
      <c r="L35" s="13"/>
      <c r="M35" s="13" t="s">
        <v>165</v>
      </c>
      <c r="N35" s="13"/>
      <c r="O35" s="13" t="s">
        <v>64</v>
      </c>
      <c r="P35" s="13" t="s">
        <v>128</v>
      </c>
      <c r="Q35" s="13" t="s">
        <v>166</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167</v>
      </c>
      <c r="C36" s="13"/>
      <c r="D36" s="13" t="s">
        <v>33</v>
      </c>
      <c r="E36" s="13" t="s">
        <v>112</v>
      </c>
      <c r="F36" s="13"/>
      <c r="G36" s="13"/>
      <c r="H36" s="13" t="str">
        <f>M36</f>
        <v>Customer Party</v>
      </c>
      <c r="I36" s="13" t="s">
        <v>168</v>
      </c>
      <c r="J36" s="13"/>
      <c r="K36" s="13"/>
      <c r="L36" s="13"/>
      <c r="M36" s="13" t="s">
        <v>168</v>
      </c>
      <c r="N36" s="13"/>
      <c r="O36" s="13" t="s">
        <v>64</v>
      </c>
      <c r="P36" s="13" t="s">
        <v>128</v>
      </c>
      <c r="Q36" s="13" t="s">
        <v>169</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170</v>
      </c>
      <c r="C37" s="13"/>
      <c r="D37" s="13" t="s">
        <v>33</v>
      </c>
      <c r="E37" s="13" t="s">
        <v>171</v>
      </c>
      <c r="F37" s="13"/>
      <c r="G37" s="13"/>
      <c r="H37" s="13" t="str">
        <f>M37</f>
        <v>Party</v>
      </c>
      <c r="I37" s="13" t="s">
        <v>172</v>
      </c>
      <c r="J37" s="13"/>
      <c r="K37" s="13"/>
      <c r="L37" s="13"/>
      <c r="M37" s="13" t="s">
        <v>172</v>
      </c>
      <c r="N37" s="13"/>
      <c r="O37" s="13" t="s">
        <v>44</v>
      </c>
      <c r="P37" s="13" t="s">
        <v>128</v>
      </c>
      <c r="Q37" s="13" t="s">
        <v>173</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174</v>
      </c>
      <c r="C38" s="13"/>
      <c r="D38" s="13" t="s">
        <v>33</v>
      </c>
      <c r="E38" s="13" t="s">
        <v>122</v>
      </c>
      <c r="F38" s="13"/>
      <c r="G38" s="13"/>
      <c r="H38" s="13" t="str">
        <f>M38</f>
        <v>Customer Party</v>
      </c>
      <c r="I38" s="13" t="s">
        <v>168</v>
      </c>
      <c r="J38" s="13"/>
      <c r="K38" s="13"/>
      <c r="L38" s="13"/>
      <c r="M38" s="13" t="s">
        <v>168</v>
      </c>
      <c r="N38" s="13"/>
      <c r="O38" s="13" t="s">
        <v>44</v>
      </c>
      <c r="P38" s="13" t="s">
        <v>128</v>
      </c>
      <c r="Q38" s="13" t="s">
        <v>175</v>
      </c>
      <c r="R38" s="13"/>
      <c r="S38" s="13"/>
      <c r="T38" s="13" t="s">
        <v>62</v>
      </c>
      <c r="U38" s="13"/>
      <c r="V38" s="13"/>
      <c r="W38" s="13" t="s">
        <v>37</v>
      </c>
      <c r="X38" s="13" t="s">
        <v>38</v>
      </c>
      <c r="Y38" s="13" t="s">
        <v>39</v>
      </c>
      <c r="Z38" s="13" t="s">
        <v>38</v>
      </c>
      <c r="AA38" s="13" t="s">
        <v>38</v>
      </c>
      <c r="AB38" s="13" t="s">
        <v>38</v>
      </c>
      <c r="AC38" s="13" t="s">
        <v>38</v>
      </c>
      <c r="AD38" s="13" t="s">
        <v>38</v>
      </c>
      <c r="AE38" s="13"/>
      <c r="AF38" s="14" t="s">
        <v>145</v>
      </c>
    </row>
    <row r="39" spans="1:32" ht="13.5" customHeight="1">
      <c r="A39" s="12">
        <f>SUBSTITUTE(SUBSTITUTE(CONCATENATE(IF(E39="Universally Unique","UU",E39),F39,IF(H39&lt;&gt;I39,H39,""),CONCATENATE(IF(I39="Identifier","ID",IF(I39="Text","",I39))))," ",""),"'","")</f>
        <v>0</v>
      </c>
      <c r="B39" s="13" t="s">
        <v>176</v>
      </c>
      <c r="C39" s="13"/>
      <c r="D39" s="13" t="s">
        <v>33</v>
      </c>
      <c r="E39" s="13" t="s">
        <v>177</v>
      </c>
      <c r="F39" s="13"/>
      <c r="G39" s="13"/>
      <c r="H39" s="13" t="str">
        <f>M39</f>
        <v>Supplier Party</v>
      </c>
      <c r="I39" s="13" t="s">
        <v>165</v>
      </c>
      <c r="J39" s="13"/>
      <c r="K39" s="13"/>
      <c r="L39" s="13"/>
      <c r="M39" s="13" t="s">
        <v>165</v>
      </c>
      <c r="N39" s="13"/>
      <c r="O39" s="13" t="s">
        <v>44</v>
      </c>
      <c r="P39" s="13" t="s">
        <v>128</v>
      </c>
      <c r="Q39" s="13" t="s">
        <v>178</v>
      </c>
      <c r="R39" s="13"/>
      <c r="S39" s="13"/>
      <c r="T39" s="13" t="s">
        <v>62</v>
      </c>
      <c r="U39" s="13"/>
      <c r="V39" s="13"/>
      <c r="W39" s="13" t="s">
        <v>37</v>
      </c>
      <c r="X39" s="13" t="s">
        <v>38</v>
      </c>
      <c r="Y39" s="13" t="s">
        <v>39</v>
      </c>
      <c r="Z39" s="13" t="s">
        <v>38</v>
      </c>
      <c r="AA39" s="13" t="s">
        <v>38</v>
      </c>
      <c r="AB39" s="13" t="s">
        <v>38</v>
      </c>
      <c r="AC39" s="13" t="s">
        <v>38</v>
      </c>
      <c r="AD39" s="13" t="s">
        <v>38</v>
      </c>
      <c r="AE39" s="13"/>
      <c r="AF39" s="14" t="s">
        <v>145</v>
      </c>
    </row>
    <row r="40" spans="1:32" ht="13.5" customHeight="1">
      <c r="A40" s="12">
        <f>SUBSTITUTE(SUBSTITUTE(CONCATENATE(IF(E40="Universally Unique","UU",E40),F40,IF(H40&lt;&gt;I40,H40,""),CONCATENATE(IF(I40="Identifier","ID",IF(I40="Text","",I40))))," ",""),"'","")</f>
        <v>0</v>
      </c>
      <c r="B40" s="13" t="s">
        <v>179</v>
      </c>
      <c r="C40" s="13"/>
      <c r="D40" s="13" t="s">
        <v>33</v>
      </c>
      <c r="E40" s="13" t="s">
        <v>180</v>
      </c>
      <c r="F40" s="13"/>
      <c r="G40" s="13"/>
      <c r="H40" s="13" t="str">
        <f>M40</f>
        <v>Party</v>
      </c>
      <c r="I40" s="13" t="s">
        <v>172</v>
      </c>
      <c r="J40" s="13"/>
      <c r="K40" s="13"/>
      <c r="L40" s="13"/>
      <c r="M40" s="13" t="s">
        <v>172</v>
      </c>
      <c r="N40" s="13"/>
      <c r="O40" s="13" t="s">
        <v>44</v>
      </c>
      <c r="P40" s="13" t="s">
        <v>128</v>
      </c>
      <c r="Q40" s="13" t="s">
        <v>181</v>
      </c>
      <c r="R40" s="13"/>
      <c r="S40" s="13"/>
      <c r="T40" s="13" t="s">
        <v>36</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182</v>
      </c>
      <c r="C41" s="13"/>
      <c r="D41" s="13" t="s">
        <v>33</v>
      </c>
      <c r="E41" s="13"/>
      <c r="F41" s="13"/>
      <c r="G41" s="13"/>
      <c r="H41" s="13" t="str">
        <f>M41</f>
        <v>Delivery</v>
      </c>
      <c r="I41" s="13" t="s">
        <v>183</v>
      </c>
      <c r="J41" s="13"/>
      <c r="K41" s="13"/>
      <c r="L41" s="13"/>
      <c r="M41" s="13" t="s">
        <v>183</v>
      </c>
      <c r="N41" s="13"/>
      <c r="O41" s="13" t="s">
        <v>90</v>
      </c>
      <c r="P41" s="13" t="s">
        <v>128</v>
      </c>
      <c r="Q41" s="13" t="s">
        <v>184</v>
      </c>
      <c r="R41" s="13"/>
      <c r="S41" s="13"/>
      <c r="T41" s="13" t="s">
        <v>62</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185</v>
      </c>
      <c r="C42" s="13"/>
      <c r="D42" s="13" t="s">
        <v>33</v>
      </c>
      <c r="E42" s="13"/>
      <c r="F42" s="13"/>
      <c r="G42" s="13"/>
      <c r="H42" s="13" t="str">
        <f>M42</f>
        <v>Delivery Terms</v>
      </c>
      <c r="I42" s="13" t="s">
        <v>186</v>
      </c>
      <c r="J42" s="13"/>
      <c r="K42" s="13"/>
      <c r="L42" s="13"/>
      <c r="M42" s="13" t="s">
        <v>186</v>
      </c>
      <c r="N42" s="13"/>
      <c r="O42" s="13" t="s">
        <v>90</v>
      </c>
      <c r="P42" s="13" t="s">
        <v>128</v>
      </c>
      <c r="Q42" s="13" t="s">
        <v>187</v>
      </c>
      <c r="R42" s="13"/>
      <c r="S42" s="13"/>
      <c r="T42" s="13" t="s">
        <v>62</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188</v>
      </c>
      <c r="C43" s="13"/>
      <c r="D43" s="13" t="s">
        <v>33</v>
      </c>
      <c r="E43" s="13"/>
      <c r="F43" s="13"/>
      <c r="G43" s="13"/>
      <c r="H43" s="13" t="str">
        <f>M43</f>
        <v>Payment Means</v>
      </c>
      <c r="I43" s="13" t="s">
        <v>189</v>
      </c>
      <c r="J43" s="13"/>
      <c r="K43" s="13"/>
      <c r="L43" s="13"/>
      <c r="M43" s="13" t="s">
        <v>189</v>
      </c>
      <c r="N43" s="13"/>
      <c r="O43" s="13" t="s">
        <v>90</v>
      </c>
      <c r="P43" s="13" t="s">
        <v>128</v>
      </c>
      <c r="Q43" s="13" t="s">
        <v>190</v>
      </c>
      <c r="R43" s="13"/>
      <c r="S43" s="13"/>
      <c r="T43" s="13" t="s">
        <v>62</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191</v>
      </c>
      <c r="C44" s="13"/>
      <c r="D44" s="13" t="s">
        <v>33</v>
      </c>
      <c r="E44" s="13"/>
      <c r="F44" s="13"/>
      <c r="G44" s="13"/>
      <c r="H44" s="13" t="str">
        <f>M44</f>
        <v>Payment Terms</v>
      </c>
      <c r="I44" s="13" t="s">
        <v>192</v>
      </c>
      <c r="J44" s="13"/>
      <c r="K44" s="13"/>
      <c r="L44" s="13"/>
      <c r="M44" s="13" t="s">
        <v>192</v>
      </c>
      <c r="N44" s="13"/>
      <c r="O44" s="13" t="s">
        <v>90</v>
      </c>
      <c r="P44" s="13" t="s">
        <v>128</v>
      </c>
      <c r="Q44" s="13" t="s">
        <v>193</v>
      </c>
      <c r="R44" s="13"/>
      <c r="S44" s="13"/>
      <c r="T44" s="13" t="s">
        <v>62</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194</v>
      </c>
      <c r="C45" s="13"/>
      <c r="D45" s="13" t="s">
        <v>33</v>
      </c>
      <c r="E45" s="13" t="s">
        <v>97</v>
      </c>
      <c r="F45" s="13"/>
      <c r="G45" s="13"/>
      <c r="H45" s="13" t="str">
        <f>M45</f>
        <v>Exchange Rate</v>
      </c>
      <c r="I45" s="13" t="s">
        <v>195</v>
      </c>
      <c r="J45" s="13"/>
      <c r="K45" s="13"/>
      <c r="L45" s="13"/>
      <c r="M45" s="13" t="s">
        <v>195</v>
      </c>
      <c r="N45" s="13"/>
      <c r="O45" s="13" t="s">
        <v>44</v>
      </c>
      <c r="P45" s="13" t="s">
        <v>128</v>
      </c>
      <c r="Q45" s="13" t="s">
        <v>196</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197</v>
      </c>
      <c r="C46" s="13"/>
      <c r="D46" s="13" t="s">
        <v>33</v>
      </c>
      <c r="E46" s="13" t="s">
        <v>100</v>
      </c>
      <c r="F46" s="13"/>
      <c r="G46" s="13"/>
      <c r="H46" s="13" t="str">
        <f>M46</f>
        <v>Exchange Rate</v>
      </c>
      <c r="I46" s="13" t="s">
        <v>195</v>
      </c>
      <c r="J46" s="13"/>
      <c r="K46" s="13"/>
      <c r="L46" s="13"/>
      <c r="M46" s="13" t="s">
        <v>195</v>
      </c>
      <c r="N46" s="13"/>
      <c r="O46" s="13" t="s">
        <v>44</v>
      </c>
      <c r="P46" s="13" t="s">
        <v>128</v>
      </c>
      <c r="Q46" s="13" t="s">
        <v>198</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199</v>
      </c>
      <c r="C47" s="13"/>
      <c r="D47" s="13" t="s">
        <v>33</v>
      </c>
      <c r="E47" s="13" t="s">
        <v>103</v>
      </c>
      <c r="F47" s="13"/>
      <c r="G47" s="13"/>
      <c r="H47" s="13" t="str">
        <f>M47</f>
        <v>Exchange Rate</v>
      </c>
      <c r="I47" s="13" t="s">
        <v>195</v>
      </c>
      <c r="J47" s="13"/>
      <c r="K47" s="13"/>
      <c r="L47" s="13"/>
      <c r="M47" s="13" t="s">
        <v>195</v>
      </c>
      <c r="N47" s="13"/>
      <c r="O47" s="13" t="s">
        <v>44</v>
      </c>
      <c r="P47" s="13" t="s">
        <v>128</v>
      </c>
      <c r="Q47" s="13" t="s">
        <v>200</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201</v>
      </c>
      <c r="C48" s="13"/>
      <c r="D48" s="13" t="s">
        <v>33</v>
      </c>
      <c r="E48" s="13" t="s">
        <v>106</v>
      </c>
      <c r="F48" s="13"/>
      <c r="G48" s="13"/>
      <c r="H48" s="13" t="str">
        <f>M48</f>
        <v>Exchange Rate</v>
      </c>
      <c r="I48" s="13" t="s">
        <v>195</v>
      </c>
      <c r="J48" s="13"/>
      <c r="K48" s="13"/>
      <c r="L48" s="13"/>
      <c r="M48" s="13" t="s">
        <v>195</v>
      </c>
      <c r="N48" s="13"/>
      <c r="O48" s="13" t="s">
        <v>44</v>
      </c>
      <c r="P48" s="13" t="s">
        <v>128</v>
      </c>
      <c r="Q48" s="13" t="s">
        <v>202</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203</v>
      </c>
      <c r="C49" s="13"/>
      <c r="D49" s="13" t="s">
        <v>33</v>
      </c>
      <c r="E49" s="13"/>
      <c r="F49" s="13"/>
      <c r="G49" s="13"/>
      <c r="H49" s="13" t="str">
        <f>M49</f>
        <v>Allowance Charge</v>
      </c>
      <c r="I49" s="13" t="s">
        <v>204</v>
      </c>
      <c r="J49" s="13"/>
      <c r="K49" s="13"/>
      <c r="L49" s="13"/>
      <c r="M49" s="13" t="s">
        <v>204</v>
      </c>
      <c r="N49" s="13"/>
      <c r="O49" s="13" t="s">
        <v>90</v>
      </c>
      <c r="P49" s="13" t="s">
        <v>128</v>
      </c>
      <c r="Q49" s="13" t="s">
        <v>205</v>
      </c>
      <c r="R49" s="13"/>
      <c r="S49" s="13"/>
      <c r="T49" s="13" t="s">
        <v>144</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206</v>
      </c>
      <c r="C50" s="13"/>
      <c r="D50" s="13" t="s">
        <v>33</v>
      </c>
      <c r="E50" s="13"/>
      <c r="F50" s="13"/>
      <c r="G50" s="13"/>
      <c r="H50" s="13" t="str">
        <f>M50</f>
        <v>Tax Total</v>
      </c>
      <c r="I50" s="13" t="s">
        <v>207</v>
      </c>
      <c r="J50" s="13"/>
      <c r="K50" s="13"/>
      <c r="L50" s="13"/>
      <c r="M50" s="13" t="s">
        <v>207</v>
      </c>
      <c r="N50" s="13"/>
      <c r="O50" s="13" t="s">
        <v>90</v>
      </c>
      <c r="P50" s="13" t="s">
        <v>128</v>
      </c>
      <c r="Q50" s="13" t="s">
        <v>208</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209</v>
      </c>
      <c r="C51" s="13"/>
      <c r="D51" s="13" t="s">
        <v>33</v>
      </c>
      <c r="E51" s="13" t="s">
        <v>210</v>
      </c>
      <c r="F51" s="13"/>
      <c r="G51" s="13"/>
      <c r="H51" s="13" t="str">
        <f>M51</f>
        <v>Monetary Total</v>
      </c>
      <c r="I51" s="13" t="s">
        <v>211</v>
      </c>
      <c r="J51" s="13"/>
      <c r="K51" s="13"/>
      <c r="L51" s="13"/>
      <c r="M51" s="13" t="s">
        <v>211</v>
      </c>
      <c r="N51" s="13"/>
      <c r="O51" s="13" t="s">
        <v>64</v>
      </c>
      <c r="P51" s="13" t="s">
        <v>128</v>
      </c>
      <c r="Q51" s="13" t="s">
        <v>212</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ht="13.5" customHeight="1">
      <c r="A52" s="12">
        <f>SUBSTITUTE(SUBSTITUTE(CONCATENATE(IF(E52="Universally Unique","UU",E52),F52,IF(H52&lt;&gt;I52,H52,""),CONCATENATE(IF(I52="Identifier","ID",IF(I52="Text","",I52))))," ",""),"'","")</f>
        <v>0</v>
      </c>
      <c r="B52" s="13" t="s">
        <v>213</v>
      </c>
      <c r="C52" s="13"/>
      <c r="D52" s="13" t="s">
        <v>33</v>
      </c>
      <c r="E52" s="13"/>
      <c r="F52" s="13"/>
      <c r="G52" s="13"/>
      <c r="H52" s="13" t="str">
        <f>M52</f>
        <v>Credit Note Line</v>
      </c>
      <c r="I52" s="13" t="s">
        <v>214</v>
      </c>
      <c r="J52" s="13"/>
      <c r="K52" s="13"/>
      <c r="L52" s="13"/>
      <c r="M52" s="13" t="s">
        <v>214</v>
      </c>
      <c r="N52" s="13"/>
      <c r="O52" s="13" t="s">
        <v>215</v>
      </c>
      <c r="P52" s="13" t="s">
        <v>128</v>
      </c>
      <c r="Q52" s="13" t="s">
        <v>216</v>
      </c>
      <c r="R52" s="13"/>
      <c r="S52" s="13"/>
      <c r="T52" s="13" t="s">
        <v>36</v>
      </c>
      <c r="U52" s="13"/>
      <c r="V52" s="13"/>
      <c r="W52" s="13" t="s">
        <v>37</v>
      </c>
      <c r="X52" s="13" t="s">
        <v>38</v>
      </c>
      <c r="Y52" s="13" t="s">
        <v>39</v>
      </c>
      <c r="Z52" s="13" t="s">
        <v>38</v>
      </c>
      <c r="AA52" s="13" t="s">
        <v>38</v>
      </c>
      <c r="AB52" s="13" t="s">
        <v>38</v>
      </c>
      <c r="AC52" s="13" t="s">
        <v>38</v>
      </c>
      <c r="AD52" s="13" t="s">
        <v>38</v>
      </c>
      <c r="AE52" s="13" t="s">
        <v>40</v>
      </c>
      <c r="AF52" s="14"/>
    </row>
    <row r="53" spans="1:32" s="16" customFormat="1" ht="13.5" customHeight="1">
      <c r="A53" s="15"/>
      <c r="B53" s="15"/>
      <c r="C53" s="15"/>
      <c r="D53" s="15"/>
      <c r="E53" s="15"/>
      <c r="F53" s="15"/>
      <c r="G53" s="15"/>
      <c r="H53" s="15"/>
      <c r="I53" s="15"/>
      <c r="J53" s="15"/>
      <c r="K53" s="15"/>
      <c r="L53" s="15"/>
      <c r="M53" s="15"/>
      <c r="N53" s="15"/>
      <c r="O53" s="15"/>
      <c r="P53" s="15" t="s">
        <v>217</v>
      </c>
      <c r="Q53" s="15"/>
      <c r="R53" s="15"/>
      <c r="S53" s="15"/>
      <c r="T53" s="15"/>
      <c r="U53" s="15"/>
      <c r="V53" s="15"/>
      <c r="W53" s="15"/>
      <c r="X53" s="15"/>
      <c r="Y53" s="15"/>
      <c r="Z53" s="15"/>
      <c r="AA53" s="15"/>
      <c r="AB53" s="15"/>
      <c r="AC53" s="15"/>
      <c r="AD53" s="15"/>
      <c r="AE53" s="15"/>
      <c r="AF5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