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CommonSignatureComponents-2.3" sheetId="1" r:id="rId1"/>
    <sheet name="UBL-SignatureLibrary-2.3" sheetId="2" r:id="rId2"/>
  </sheets>
  <definedNames/>
  <calcPr fullCalcOnLoad="1"/>
</workbook>
</file>

<file path=xl/comments1.xml><?xml version="1.0" encoding="utf-8"?>
<comments xmlns="http://schemas.openxmlformats.org/spreadsheetml/2006/main">
  <authors>
    <author>GKH</author>
  </authors>
  <commentList>
    <comment ref="A1" authorId="0">
      <text>
        <r>
          <rPr>
            <sz val="10"/>
            <rFont val="Arial"/>
            <family val="2"/>
          </rPr>
          <t xml:space="preserve">Component Name
The Component Name is derived from the Dictionary Entry Name.
If any disparity exists between the Component Name listed here and the corresponding Component Name in the schemas, the version in the schemas should be considered the correct one.
(N.B.: Columns with grey headings are not part of the normative schemas.)
</t>
        </r>
      </text>
    </comment>
    <comment ref="B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C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D1" authorId="0">
      <text>
        <r>
          <rPr>
            <sz val="10"/>
            <rFont val="Arial"/>
            <family val="2"/>
          </rPr>
          <t>Definition
This is the unique semantic business meaning of the Business Information Entity.</t>
        </r>
      </text>
    </comment>
    <comment ref="E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F1" authorId="0">
      <text>
        <r>
          <rPr>
            <sz val="10"/>
            <rFont val="Arial"/>
            <family val="2"/>
          </rPr>
          <t>Examples
These are illustrative values that a typical user might utilize, but is under no obligation to to so.</t>
        </r>
      </text>
    </comment>
    <comment ref="G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H1" authorId="0">
      <text>
        <r>
          <rPr>
            <sz val="10"/>
            <rFont val="Arial"/>
            <family val="2"/>
          </rPr>
          <t>Object Class Qualifier
A qualifier is a word or words which help define and differentiate one Business Information Entity from another -- for example, when the BIE is used in another context.</t>
        </r>
      </text>
    </comment>
    <comment ref="I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J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K1" authorId="0">
      <text>
        <r>
          <rPr>
            <sz val="10"/>
            <rFont val="Arial"/>
            <family val="2"/>
          </rPr>
          <t>Property Term Possessive Noun
To improve consistency in naming property terms, possessive nouns are explicitly identified.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L1" authorId="0">
      <text>
        <r>
          <rPr>
            <sz val="10"/>
            <rFont val="Arial"/>
            <family val="2"/>
          </rPr>
          <t>Property Term Primary Noun
To improve consistency in naming property terms, possessive nouns are explicitly identified.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M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The Property Term is constructed from the Primary Noun preceded by any Possessive Nouns.</t>
        </r>
      </text>
    </comment>
    <comment ref="N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O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P1" authorId="0">
      <text>
        <r>
          <rPr>
            <sz val="10"/>
            <rFont val="Arial"/>
            <family val="2"/>
          </rPr>
          <t>Data Type
The data type distinguishes the lexical constraints on an item's value, plus any supplemental pieces of distinguishing information.
Unqualified data types are based on UN/CEFACT core component types.</t>
        </r>
      </text>
    </comment>
    <comment ref="Q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R1" authorId="0">
      <text>
        <r>
          <rPr>
            <sz val="10"/>
            <rFont val="Arial"/>
            <family val="2"/>
          </rPr>
          <t>Associated Object Class
This is the object class at the other end of this association.  It is an ABIE in this model.</t>
        </r>
      </text>
    </comment>
    <comment ref="S1" authorId="0">
      <text>
        <r>
          <rPr>
            <sz val="10"/>
            <rFont val="Arial"/>
            <family val="2"/>
          </rPr>
          <t>Component Type
There are three BIE Types:
Basic BIE (BBIE -- white rows),
Associate  BIE (ASBIE -- green rows; “an association”), and
Aggregate BIE (ABIE -- pink rows; “an aggregate”).</t>
        </r>
      </text>
    </comment>
    <comment ref="T1" authorId="0">
      <text>
        <r>
          <rPr>
            <sz val="10"/>
            <rFont val="Arial"/>
            <family val="2"/>
          </rPr>
          <t>UN/TDED Code
The UN Trade Data Element Dictionary (ISO 7372) code for this BIE.</t>
        </r>
      </text>
    </comment>
    <comment ref="U1" authorId="0">
      <text>
        <r>
          <rPr>
            <sz val="10"/>
            <rFont val="Arial"/>
            <family val="2"/>
          </rPr>
          <t>Current Version
The version number of this BIE. Can be used to generate change logs.</t>
        </r>
      </text>
    </comment>
  </commentList>
</comments>
</file>

<file path=xl/comments2.xml><?xml version="1.0" encoding="utf-8"?>
<comments xmlns="http://schemas.openxmlformats.org/spreadsheetml/2006/main">
  <authors>
    <author>GKH</author>
  </authors>
  <commentList>
    <comment ref="A1" authorId="0">
      <text>
        <r>
          <rPr>
            <sz val="10"/>
            <rFont val="Arial"/>
            <family val="2"/>
          </rPr>
          <t xml:space="preserve">Component Name
The Component Name is derived from the Dictionary Entry Name.
If any disparity exists between the Component Name listed here and the corresponding Component Name in the schemas, the version in the schemas should be considered the correct one.
(N.B.: Columns with grey headings are not part of the normative schemas.)
</t>
        </r>
      </text>
    </comment>
    <comment ref="B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C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D1" authorId="0">
      <text>
        <r>
          <rPr>
            <sz val="10"/>
            <rFont val="Arial"/>
            <family val="2"/>
          </rPr>
          <t>Definition
This is the unique semantic business meaning of the Business Information Entity.</t>
        </r>
      </text>
    </comment>
    <comment ref="E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F1" authorId="0">
      <text>
        <r>
          <rPr>
            <sz val="10"/>
            <rFont val="Arial"/>
            <family val="2"/>
          </rPr>
          <t>Examples
These are illustrative values that a typical user might utilize, but is under no obligation to to so.</t>
        </r>
      </text>
    </comment>
    <comment ref="G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H1" authorId="0">
      <text>
        <r>
          <rPr>
            <sz val="10"/>
            <rFont val="Arial"/>
            <family val="2"/>
          </rPr>
          <t>Object Class Qualifier
A qualifier is a word or words which help define and differentiate one Business Information Entity from another -- for example, when the BIE is used in another context.</t>
        </r>
      </text>
    </comment>
    <comment ref="I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J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K1" authorId="0">
      <text>
        <r>
          <rPr>
            <sz val="10"/>
            <rFont val="Arial"/>
            <family val="2"/>
          </rPr>
          <t>Property Term Possessive Noun
To improve consistency in naming property terms, possessive nouns are explicitly identified.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L1" authorId="0">
      <text>
        <r>
          <rPr>
            <sz val="10"/>
            <rFont val="Arial"/>
            <family val="2"/>
          </rPr>
          <t>Property Term Primary Noun
To improve consistency in naming property terms, possessive nouns are explicitly identified.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M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The Property Term is constructed from the Primary Noun preceded by any Possessive Nouns.</t>
        </r>
      </text>
    </comment>
    <comment ref="N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O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P1" authorId="0">
      <text>
        <r>
          <rPr>
            <sz val="10"/>
            <rFont val="Arial"/>
            <family val="2"/>
          </rPr>
          <t>Data Type
The data type distinguishes the lexical constraints on an item's value, plus any supplemental pieces of distinguishing information.
Unqualified data types are based on UN/CEFACT core component types.</t>
        </r>
      </text>
    </comment>
    <comment ref="Q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R1" authorId="0">
      <text>
        <r>
          <rPr>
            <sz val="10"/>
            <rFont val="Arial"/>
            <family val="2"/>
          </rPr>
          <t>Associated Object Class
This is the object class at the other end of this association.  It is an ABIE in this model.</t>
        </r>
      </text>
    </comment>
    <comment ref="S1" authorId="0">
      <text>
        <r>
          <rPr>
            <sz val="10"/>
            <rFont val="Arial"/>
            <family val="2"/>
          </rPr>
          <t>Component Type
There are three BIE Types:
Basic BIE (BBIE -- white rows),
Associate  BIE (ASBIE -- green rows; “an association”), and
Aggregate BIE (ABIE -- pink rows; “an aggregate”).</t>
        </r>
      </text>
    </comment>
    <comment ref="T1" authorId="0">
      <text>
        <r>
          <rPr>
            <sz val="10"/>
            <rFont val="Arial"/>
            <family val="2"/>
          </rPr>
          <t>UN/TDED Code
The UN Trade Data Element Dictionary (ISO 7372) code for this BIE.</t>
        </r>
      </text>
    </comment>
    <comment ref="U1" authorId="0">
      <text>
        <r>
          <rPr>
            <sz val="10"/>
            <rFont val="Arial"/>
            <family val="2"/>
          </rPr>
          <t>Current Version
The version number of this BIE. Can be used to generate change logs.</t>
        </r>
      </text>
    </comment>
  </commentList>
</comments>
</file>

<file path=xl/sharedStrings.xml><?xml version="1.0" encoding="utf-8"?>
<sst xmlns="http://schemas.openxmlformats.org/spreadsheetml/2006/main" count="140" uniqueCount="39">
  <si>
    <t>Component Name</t>
  </si>
  <si>
    <t>Subset</t>
  </si>
  <si>
    <t>Cardinality</t>
  </si>
  <si>
    <t>Definition</t>
  </si>
  <si>
    <t>Alternative Business Terms</t>
  </si>
  <si>
    <t>Examples</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</si>
  <si>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</si>
  <si>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</si>
  <si>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</si>
  <si>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</si>
  <si>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</si>
  <si>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</si>
  <si>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</si>
  <si>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</si>
  <si>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</si>
  <si>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</si>
  <si>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</si>
  <si>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</si>
  <si>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Component Type</t>
  </si>
  <si>
    <t>UN/TDED Code</t>
  </si>
  <si>
    <t>Current Version</t>
  </si>
  <si>
    <t>Editor's Notes</t>
  </si>
  <si>
    <t/>
  </si>
  <si>
    <t>This class collects all signature information for a document.</t>
  </si>
  <si>
    <t>UBL Document Signatures</t>
  </si>
  <si>
    <t>ABIE</t>
  </si>
  <si>
    <t>1..n</t>
  </si>
  <si>
    <t>Each of these is scaffolding for a single digital signature.</t>
  </si>
  <si>
    <t>Signature Information</t>
  </si>
  <si>
    <t>ASBIE</t>
  </si>
  <si>
    <t>2.1</t>
  </si>
  <si>
    <t>END</t>
  </si>
  <si>
    <t>This class captures a single signature and optionally associates to a signature in the document with the corresponding identifier.</t>
  </si>
  <si>
    <t>0..1</t>
  </si>
  <si>
    <t>This specifies the identifier of the signature distinguishing it from other signatures.</t>
  </si>
  <si>
    <t>Identifier</t>
  </si>
  <si>
    <t>BBIE</t>
  </si>
  <si>
    <t>This associates this signature with the identifier of a signature business object in the document.</t>
  </si>
  <si>
    <t>Referenced Signature</t>
  </si>
</sst>
</file>

<file path=xl/styles.xml><?xml version="1.0" encoding="utf-8"?>
<styleSheet xmlns="http://schemas.openxmlformats.org/spreadsheetml/2006/main">
  <numFmts count="4">
    <numFmt numFmtId="164" formatCode="General"/>
    <numFmt numFmtId="165" formatCode="[$$-409]#,##0.00;[RED]\-[$$-409]#,##0.00"/>
    <numFmt numFmtId="166" formatCode="General"/>
    <numFmt numFmtId="167" formatCode="@"/>
  </numFmts>
  <fonts count="6">
    <font>
      <sz val="10"/>
      <name val="Arial"/>
      <family val="2"/>
    </font>
    <font>
      <b/>
      <i/>
      <u val="single"/>
      <sz val="10"/>
      <name val="Arial"/>
      <family val="2"/>
    </font>
    <font>
      <b/>
      <i/>
      <sz val="16"/>
      <name val="Arial"/>
      <family val="2"/>
    </font>
    <font>
      <b/>
      <sz val="10"/>
      <color indexed="8"/>
      <name val="Arial"/>
      <family val="3"/>
    </font>
    <font>
      <sz val="10"/>
      <color indexed="8"/>
      <name val="Arial"/>
      <family val="2"/>
    </font>
    <font>
      <b/>
      <sz val="8"/>
      <name val="Arial"/>
      <family val="2"/>
    </font>
  </fonts>
  <fills count="9">
    <fill>
      <patternFill/>
    </fill>
    <fill>
      <patternFill patternType="gray125"/>
    </fill>
    <fill>
      <patternFill patternType="solid">
        <fgColor indexed="13"/>
        <bgColor indexed="64"/>
      </patternFill>
    </fill>
    <fill>
      <patternFill patternType="solid">
        <fgColor indexed="54"/>
        <bgColor indexed="64"/>
      </patternFill>
    </fill>
    <fill>
      <patternFill patternType="solid">
        <fgColor indexed="9"/>
        <bgColor indexed="64"/>
      </patternFill>
    </fill>
    <fill>
      <patternFill patternType="solid">
        <fgColor indexed="47"/>
        <bgColor indexed="64"/>
      </patternFill>
    </fill>
    <fill>
      <patternFill patternType="solid">
        <fgColor indexed="42"/>
        <bgColor indexed="64"/>
      </patternFill>
    </fill>
    <fill>
      <patternFill patternType="solid">
        <fgColor indexed="31"/>
        <bgColor indexed="64"/>
      </patternFill>
    </fill>
    <fill>
      <patternFill patternType="solid">
        <fgColor indexed="48"/>
        <bgColor indexed="64"/>
      </patternFill>
    </fill>
  </fills>
  <borders count="3">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s>
  <cellStyleXfs count="23">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pplyNumberFormat="0" applyFill="0" applyBorder="0" applyAlignment="0" applyProtection="0"/>
    <xf numFmtId="165" fontId="1" fillId="0" borderId="0" applyFill="0" applyBorder="0" applyAlignment="0" applyProtection="0"/>
    <xf numFmtId="164" fontId="2" fillId="0" borderId="0" applyNumberFormat="0" applyFill="0" applyBorder="0" applyProtection="0">
      <alignment horizontal="center" textRotation="90"/>
    </xf>
  </cellStyleXfs>
  <cellXfs count="18">
    <xf numFmtId="164" fontId="0" fillId="0" borderId="0" xfId="0" applyAlignment="1">
      <alignment/>
    </xf>
    <xf numFmtId="164" fontId="3" fillId="2" borderId="1" xfId="0" applyFont="1" applyFill="1" applyBorder="1" applyAlignment="1" applyProtection="1">
      <alignment horizontal="center" vertical="top" wrapText="1"/>
      <protection/>
    </xf>
    <xf numFmtId="164" fontId="3" fillId="3" borderId="2" xfId="0" applyFont="1" applyFill="1" applyBorder="1" applyAlignment="1" applyProtection="1">
      <alignment horizontal="center" vertical="top" wrapText="1"/>
      <protection/>
    </xf>
    <xf numFmtId="164" fontId="3" fillId="2" borderId="2" xfId="0" applyFont="1" applyFill="1" applyBorder="1" applyAlignment="1" applyProtection="1">
      <alignment horizontal="center" vertical="top" wrapText="1"/>
      <protection/>
    </xf>
    <xf numFmtId="164" fontId="3" fillId="4" borderId="2" xfId="0" applyFont="1" applyFill="1" applyBorder="1" applyAlignment="1" applyProtection="1">
      <alignment horizontal="center" vertical="top" wrapText="1"/>
      <protection/>
    </xf>
    <xf numFmtId="164" fontId="4" fillId="5" borderId="0" xfId="0" applyNumberFormat="1" applyFont="1" applyFill="1" applyBorder="1" applyAlignment="1" applyProtection="1">
      <alignment vertical="top" wrapText="1"/>
      <protection/>
    </xf>
    <xf numFmtId="167" fontId="4" fillId="5" borderId="0" xfId="0" applyNumberFormat="1" applyFont="1" applyFill="1" applyBorder="1" applyAlignment="1" applyProtection="1">
      <alignment vertical="top" wrapText="1"/>
      <protection/>
    </xf>
    <xf numFmtId="164" fontId="4" fillId="6" borderId="0" xfId="0" applyFont="1" applyFill="1" applyBorder="1" applyAlignment="1" applyProtection="1">
      <alignment vertical="top" wrapText="1"/>
      <protection/>
    </xf>
    <xf numFmtId="164" fontId="4" fillId="7" borderId="0" xfId="0" applyFont="1" applyFill="1" applyBorder="1" applyAlignment="1" applyProtection="1">
      <alignment horizontal="center" vertical="top" wrapText="1"/>
      <protection locked="0"/>
    </xf>
    <xf numFmtId="164" fontId="4" fillId="6" borderId="0" xfId="0" applyFont="1" applyFill="1" applyBorder="1" applyAlignment="1" applyProtection="1">
      <alignment horizontal="center" vertical="top" wrapText="1"/>
      <protection/>
    </xf>
    <xf numFmtId="164" fontId="4" fillId="6" borderId="0" xfId="0" applyFont="1" applyFill="1" applyBorder="1" applyAlignment="1" applyProtection="1">
      <alignment vertical="top" wrapText="1"/>
      <protection/>
    </xf>
    <xf numFmtId="164" fontId="4" fillId="8" borderId="0" xfId="0" applyFont="1" applyFill="1" applyBorder="1" applyAlignment="1" applyProtection="1">
      <alignment vertical="top" wrapText="1"/>
      <protection/>
    </xf>
    <xf numFmtId="164" fontId="0" fillId="0" borderId="0" xfId="0" applyAlignment="1" applyProtection="1">
      <alignment vertical="top"/>
      <protection/>
    </xf>
    <xf numFmtId="164" fontId="0" fillId="0" borderId="0" xfId="0" applyFont="1" applyFill="1" applyBorder="1" applyAlignment="1" applyProtection="1">
      <alignment vertical="top" wrapText="1"/>
      <protection/>
    </xf>
    <xf numFmtId="164" fontId="4" fillId="7" borderId="0" xfId="0" applyFont="1" applyFill="1" applyAlignment="1" applyProtection="1">
      <alignment horizontal="center" vertical="top" wrapText="1"/>
      <protection locked="0"/>
    </xf>
    <xf numFmtId="164" fontId="4" fillId="0" borderId="0" xfId="0" applyFont="1" applyFill="1" applyAlignment="1" applyProtection="1">
      <alignment horizontal="center" vertical="top" wrapText="1"/>
      <protection/>
    </xf>
    <xf numFmtId="164" fontId="4" fillId="0" borderId="0" xfId="0" applyFont="1" applyFill="1" applyAlignment="1" applyProtection="1">
      <alignment vertical="top" wrapText="1"/>
      <protection/>
    </xf>
    <xf numFmtId="164" fontId="0" fillId="0" borderId="0" xfId="0" applyFont="1" applyFill="1" applyAlignment="1" applyProtection="1">
      <alignment vertical="top" wrapText="1"/>
      <protection/>
    </xf>
  </cellXfs>
  <cellStyles count="9">
    <cellStyle name="Normal" xfId="0"/>
    <cellStyle name="Comma" xfId="15"/>
    <cellStyle name="Comma [0]" xfId="16"/>
    <cellStyle name="Currency" xfId="17"/>
    <cellStyle name="Currency [0]" xfId="18"/>
    <cellStyle name="Percent" xfId="19"/>
    <cellStyle name="Result" xfId="20"/>
    <cellStyle name="Result2" xfId="21"/>
    <cellStyle name="Heading1" xfId="22"/>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0CB"/>
      <rgbColor rgb="003366FF"/>
      <rgbColor rgb="0033CCCC"/>
      <rgbColor rgb="0099CC00"/>
      <rgbColor rgb="00FFCC00"/>
      <rgbColor rgb="00FF9900"/>
      <rgbColor rgb="00FF6600"/>
      <rgbColor rgb="009966CC"/>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V4"/>
  <sheetViews>
    <sheetView tabSelected="1" workbookViewId="0" topLeftCell="A1">
      <selection activeCell="A1" sqref="A1"/>
    </sheetView>
  </sheetViews>
  <sheetFormatPr defaultColWidth="9.140625" defaultRowHeight="12.75"/>
  <cols>
    <col min="1" max="1" width="35.7109375" style="0" customWidth="1"/>
    <col min="2" max="2" width="8.421875" style="0" customWidth="1"/>
    <col min="3" max="3" width="10.28125" style="0" customWidth="1"/>
    <col min="4" max="4" width="74.57421875" style="0" customWidth="1"/>
    <col min="5" max="5" width="22.8515625" style="0" customWidth="1"/>
    <col min="6" max="6" width="45.421875" style="0" customWidth="1"/>
    <col min="7" max="7" width="64.57421875" style="0" customWidth="1"/>
    <col min="8" max="8" width="8.57421875" style="0" customWidth="1"/>
    <col min="9" max="9" width="26.421875" style="0" customWidth="1"/>
    <col min="10" max="10" width="18.7109375" style="0" customWidth="1"/>
    <col min="11" max="11" width="30.421875" style="0" customWidth="1"/>
    <col min="12" max="12" width="19.28125" style="0" customWidth="1"/>
    <col min="13" max="13" width="43.7109375" style="0" customWidth="1"/>
    <col min="14" max="14" width="27.00390625" style="0" customWidth="1"/>
    <col min="15" max="15" width="21.57421875" style="0" customWidth="1"/>
    <col min="16" max="16" width="27.00390625" style="0" customWidth="1"/>
    <col min="17" max="17" width="13.28125" style="0" customWidth="1"/>
    <col min="18" max="18" width="29.00390625" style="0" customWidth="1"/>
    <col min="20" max="20" width="14.28125" style="0" customWidth="1"/>
    <col min="21" max="21" width="12.00390625" style="0" customWidth="1"/>
    <col min="22" max="22" width="64.8515625" style="0" customWidth="1"/>
  </cols>
  <sheetData>
    <row r="1" spans="1:22" ht="42.75" customHeight="1">
      <c r="A1" s="1" t="s">
        <v>0</v>
      </c>
      <c r="B1" s="2" t="s">
        <v>1</v>
      </c>
      <c r="C1" s="3" t="s">
        <v>2</v>
      </c>
      <c r="D1" s="3" t="s">
        <v>3</v>
      </c>
      <c r="E1" s="3" t="s">
        <v>4</v>
      </c>
      <c r="F1" s="4" t="s">
        <v>5</v>
      </c>
      <c r="G1" s="3" t="s">
        <v>6</v>
      </c>
      <c r="H1" s="3" t="s">
        <v>7</v>
      </c>
      <c r="I1" s="3" t="s">
        <v>8</v>
      </c>
      <c r="J1" s="3" t="s">
        <v>9</v>
      </c>
      <c r="K1" s="3" t="s">
        <v>10</v>
      </c>
      <c r="L1" s="3" t="s">
        <v>11</v>
      </c>
      <c r="M1" s="3" t="s">
        <v>12</v>
      </c>
      <c r="N1" s="3" t="s">
        <v>13</v>
      </c>
      <c r="O1" s="3" t="s">
        <v>14</v>
      </c>
      <c r="P1" s="3" t="s">
        <v>15</v>
      </c>
      <c r="Q1" s="3" t="s">
        <v>16</v>
      </c>
      <c r="R1" s="3" t="s">
        <v>17</v>
      </c>
      <c r="S1" s="3" t="s">
        <v>18</v>
      </c>
      <c r="T1" s="4" t="s">
        <v>19</v>
      </c>
      <c r="U1" s="4" t="s">
        <v>20</v>
      </c>
      <c r="V1" s="4" t="s">
        <v>21</v>
      </c>
    </row>
    <row r="2" spans="1:22" ht="13.5" customHeight="1">
      <c r="A2" s="5">
        <f>SUBSTITUTE(CONCATENATE(H2,I2)," ","")</f>
        <v>0</v>
      </c>
      <c r="B2" s="6" t="s">
        <v>22</v>
      </c>
      <c r="C2" s="6" t="s">
        <v>22</v>
      </c>
      <c r="D2" s="6" t="s">
        <v>23</v>
      </c>
      <c r="E2" s="6" t="s">
        <v>22</v>
      </c>
      <c r="F2" s="6" t="s">
        <v>22</v>
      </c>
      <c r="G2" s="5">
        <f>CONCATENATE(IF(H2="","",CONCATENATE(H2,"_ ")),I2,". Details")</f>
        <v>0</v>
      </c>
      <c r="H2" s="6" t="s">
        <v>22</v>
      </c>
      <c r="I2" s="6" t="s">
        <v>24</v>
      </c>
      <c r="J2" s="6" t="s">
        <v>22</v>
      </c>
      <c r="K2" s="6" t="s">
        <v>22</v>
      </c>
      <c r="L2" s="6" t="s">
        <v>22</v>
      </c>
      <c r="M2" s="6" t="s">
        <v>22</v>
      </c>
      <c r="N2" s="6" t="s">
        <v>22</v>
      </c>
      <c r="O2" s="6" t="s">
        <v>22</v>
      </c>
      <c r="P2" s="6" t="s">
        <v>22</v>
      </c>
      <c r="Q2" s="6" t="s">
        <v>22</v>
      </c>
      <c r="R2" s="6" t="s">
        <v>22</v>
      </c>
      <c r="S2" s="6" t="s">
        <v>25</v>
      </c>
      <c r="T2" s="6" t="s">
        <v>22</v>
      </c>
      <c r="U2" s="6" t="s">
        <v>22</v>
      </c>
      <c r="V2" s="6" t="s">
        <v>22</v>
      </c>
    </row>
    <row r="3" spans="1:22" ht="13.5" customHeight="1">
      <c r="A3" s="7">
        <f>SUBSTITUTE(SUBSTITUTE(CONCATENATE(J3,IF(M3="Identifier","ID",M3))," ",""),"_","")</f>
        <v>0</v>
      </c>
      <c r="B3" s="8" t="s">
        <v>22</v>
      </c>
      <c r="C3" s="9" t="s">
        <v>26</v>
      </c>
      <c r="D3" s="10" t="s">
        <v>27</v>
      </c>
      <c r="E3" s="10" t="s">
        <v>22</v>
      </c>
      <c r="F3" s="10" t="s">
        <v>22</v>
      </c>
      <c r="G3" s="10">
        <f>CONCATENATE(IF(H3="","",CONCATENATE(H3,"_ ")),I3,". ",IF(J3="","",CONCATENATE(J3,"_ ")),M3,IF(J3="","",CONCATENATE(". ",N3)))</f>
        <v>0</v>
      </c>
      <c r="H3" s="10" t="s">
        <v>22</v>
      </c>
      <c r="I3" s="10" t="s">
        <v>24</v>
      </c>
      <c r="J3" s="10" t="s">
        <v>22</v>
      </c>
      <c r="K3" s="10" t="s">
        <v>22</v>
      </c>
      <c r="L3" s="10" t="s">
        <v>22</v>
      </c>
      <c r="M3" s="10">
        <f>CONCATENATE(IF(Q3="","",CONCATENATE(Q3,"_ ")),R3)</f>
        <v>0</v>
      </c>
      <c r="N3" s="10">
        <f>M3</f>
        <v>0</v>
      </c>
      <c r="O3" s="10" t="s">
        <v>22</v>
      </c>
      <c r="P3" s="10" t="s">
        <v>22</v>
      </c>
      <c r="Q3" s="10" t="s">
        <v>22</v>
      </c>
      <c r="R3" s="10" t="s">
        <v>28</v>
      </c>
      <c r="S3" s="10" t="s">
        <v>29</v>
      </c>
      <c r="T3" s="10" t="s">
        <v>22</v>
      </c>
      <c r="U3" s="10" t="s">
        <v>30</v>
      </c>
      <c r="V3" s="10" t="s">
        <v>22</v>
      </c>
    </row>
    <row r="4" spans="1:22" s="12" customFormat="1" ht="13.5" customHeight="1">
      <c r="A4" s="11"/>
      <c r="B4" s="11"/>
      <c r="C4" s="11"/>
      <c r="D4" s="11"/>
      <c r="E4" s="11"/>
      <c r="F4" s="11"/>
      <c r="G4" s="11"/>
      <c r="H4" s="11"/>
      <c r="I4" s="11"/>
      <c r="J4" s="11"/>
      <c r="K4" s="11"/>
      <c r="L4" s="11"/>
      <c r="M4" s="11"/>
      <c r="N4" s="11"/>
      <c r="O4" s="11"/>
      <c r="P4" s="11"/>
      <c r="Q4" s="11"/>
      <c r="R4" s="11"/>
      <c r="S4" s="11" t="s">
        <v>31</v>
      </c>
      <c r="T4" s="11"/>
      <c r="U4" s="11"/>
      <c r="V4" s="11"/>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xl/worksheets/sheet2.xml><?xml version="1.0" encoding="utf-8"?>
<worksheet xmlns="http://schemas.openxmlformats.org/spreadsheetml/2006/main" xmlns:r="http://schemas.openxmlformats.org/officeDocument/2006/relationships">
  <dimension ref="A1:V5"/>
  <sheetViews>
    <sheetView workbookViewId="0" topLeftCell="A1">
      <selection activeCell="A1" sqref="A1"/>
    </sheetView>
  </sheetViews>
  <sheetFormatPr defaultColWidth="9.140625" defaultRowHeight="12.75"/>
  <cols>
    <col min="1" max="1" width="35.7109375" style="0" customWidth="1"/>
    <col min="2" max="2" width="8.421875" style="0" customWidth="1"/>
    <col min="3" max="3" width="10.28125" style="0" customWidth="1"/>
    <col min="4" max="4" width="74.57421875" style="0" customWidth="1"/>
    <col min="5" max="5" width="22.8515625" style="0" customWidth="1"/>
    <col min="6" max="6" width="45.421875" style="0" customWidth="1"/>
    <col min="7" max="7" width="64.57421875" style="0" customWidth="1"/>
    <col min="8" max="8" width="8.57421875" style="0" customWidth="1"/>
    <col min="9" max="9" width="26.421875" style="0" customWidth="1"/>
    <col min="10" max="10" width="18.7109375" style="0" customWidth="1"/>
    <col min="11" max="11" width="30.421875" style="0" customWidth="1"/>
    <col min="12" max="12" width="19.28125" style="0" customWidth="1"/>
    <col min="13" max="13" width="43.7109375" style="0" customWidth="1"/>
    <col min="14" max="14" width="27.00390625" style="0" customWidth="1"/>
    <col min="15" max="15" width="21.57421875" style="0" customWidth="1"/>
    <col min="16" max="16" width="27.00390625" style="0" customWidth="1"/>
    <col min="17" max="17" width="13.28125" style="0" customWidth="1"/>
    <col min="18" max="18" width="29.00390625" style="0" customWidth="1"/>
    <col min="20" max="20" width="14.28125" style="0" customWidth="1"/>
    <col min="21" max="21" width="12.00390625" style="0" customWidth="1"/>
    <col min="22" max="22" width="64.8515625" style="0" customWidth="1"/>
  </cols>
  <sheetData>
    <row r="1" spans="1:22" ht="42.75" customHeight="1">
      <c r="A1" s="1" t="s">
        <v>0</v>
      </c>
      <c r="B1" s="2" t="s">
        <v>1</v>
      </c>
      <c r="C1" s="3" t="s">
        <v>2</v>
      </c>
      <c r="D1" s="3" t="s">
        <v>3</v>
      </c>
      <c r="E1" s="3" t="s">
        <v>4</v>
      </c>
      <c r="F1" s="4" t="s">
        <v>5</v>
      </c>
      <c r="G1" s="3" t="s">
        <v>6</v>
      </c>
      <c r="H1" s="3" t="s">
        <v>7</v>
      </c>
      <c r="I1" s="3" t="s">
        <v>8</v>
      </c>
      <c r="J1" s="3" t="s">
        <v>9</v>
      </c>
      <c r="K1" s="3" t="s">
        <v>10</v>
      </c>
      <c r="L1" s="3" t="s">
        <v>11</v>
      </c>
      <c r="M1" s="3" t="s">
        <v>12</v>
      </c>
      <c r="N1" s="3" t="s">
        <v>13</v>
      </c>
      <c r="O1" s="3" t="s">
        <v>14</v>
      </c>
      <c r="P1" s="3" t="s">
        <v>15</v>
      </c>
      <c r="Q1" s="3" t="s">
        <v>16</v>
      </c>
      <c r="R1" s="3" t="s">
        <v>17</v>
      </c>
      <c r="S1" s="3" t="s">
        <v>18</v>
      </c>
      <c r="T1" s="4" t="s">
        <v>19</v>
      </c>
      <c r="U1" s="4" t="s">
        <v>20</v>
      </c>
      <c r="V1" s="4" t="s">
        <v>21</v>
      </c>
    </row>
    <row r="2" spans="1:22" ht="13.5" customHeight="1">
      <c r="A2" s="5">
        <f>SUBSTITUTE(CONCATENATE(H2,I2)," ","")</f>
        <v>0</v>
      </c>
      <c r="B2" s="6" t="s">
        <v>22</v>
      </c>
      <c r="C2" s="6" t="s">
        <v>22</v>
      </c>
      <c r="D2" s="6" t="s">
        <v>32</v>
      </c>
      <c r="E2" s="6" t="s">
        <v>22</v>
      </c>
      <c r="F2" s="6" t="s">
        <v>22</v>
      </c>
      <c r="G2" s="5">
        <f>CONCATENATE(IF(H2="","",CONCATENATE(H2,"_ ")),I2,". Details")</f>
        <v>0</v>
      </c>
      <c r="H2" s="6" t="s">
        <v>22</v>
      </c>
      <c r="I2" s="6" t="s">
        <v>28</v>
      </c>
      <c r="J2" s="6" t="s">
        <v>22</v>
      </c>
      <c r="K2" s="6" t="s">
        <v>22</v>
      </c>
      <c r="L2" s="6" t="s">
        <v>22</v>
      </c>
      <c r="M2" s="6" t="s">
        <v>22</v>
      </c>
      <c r="N2" s="6" t="s">
        <v>22</v>
      </c>
      <c r="O2" s="6" t="s">
        <v>22</v>
      </c>
      <c r="P2" s="6" t="s">
        <v>22</v>
      </c>
      <c r="Q2" s="6" t="s">
        <v>22</v>
      </c>
      <c r="R2" s="6" t="s">
        <v>22</v>
      </c>
      <c r="S2" s="6" t="s">
        <v>25</v>
      </c>
      <c r="T2" s="6" t="s">
        <v>22</v>
      </c>
      <c r="U2" s="6" t="s">
        <v>30</v>
      </c>
      <c r="V2" s="6" t="s">
        <v>22</v>
      </c>
    </row>
    <row r="3" spans="1:22" ht="13.5" customHeight="1">
      <c r="A3" s="13">
        <f aca="true" t="shared" si="0" ref="A3:A4">SUBSTITUTE(CONCATENATE(J3,K3,IF(L3="Identifier","ID",IF(AND(L3="Text",OR(J3&lt;&gt;"",K3&lt;&gt;"")),"",L3)),IF(AND(N3&lt;&gt;"Text",L3&lt;&gt;N3,NOT(AND(L3="URI",N3="Identifier")),NOT(AND(L3="UUID",N3="Identifier")),NOT(AND(L3="OID",N3="Identifier"))),IF(N3="Identifier","ID",N3),""))," ","")</f>
        <v>0</v>
      </c>
      <c r="B3" s="14" t="s">
        <v>22</v>
      </c>
      <c r="C3" s="15" t="s">
        <v>33</v>
      </c>
      <c r="D3" s="16" t="s">
        <v>34</v>
      </c>
      <c r="E3" s="16" t="s">
        <v>22</v>
      </c>
      <c r="F3" s="16" t="s">
        <v>22</v>
      </c>
      <c r="G3" s="16">
        <f aca="true" t="shared" si="1" ref="G3:G4">CONCATENATE(IF(H3="","",CONCATENATE(H3,"_ ")),I3,". ",IF(J3="","",CONCATENATE(J3,"_ ")),M3,IF(OR(J3&lt;&gt;"",M3&lt;&gt;N3),CONCATENATE(". ",N3),""))</f>
        <v>0</v>
      </c>
      <c r="H3" s="16" t="s">
        <v>22</v>
      </c>
      <c r="I3" s="16" t="s">
        <v>28</v>
      </c>
      <c r="J3" s="16" t="s">
        <v>22</v>
      </c>
      <c r="K3" s="16" t="s">
        <v>22</v>
      </c>
      <c r="L3" s="16" t="s">
        <v>35</v>
      </c>
      <c r="M3" s="17">
        <f aca="true" t="shared" si="2" ref="M3:M4">IF(K3&lt;&gt;"",CONCATENATE(K3," ",L3),L3)</f>
        <v>0</v>
      </c>
      <c r="N3" s="16" t="s">
        <v>35</v>
      </c>
      <c r="O3" s="16" t="s">
        <v>22</v>
      </c>
      <c r="P3" s="16">
        <f aca="true" t="shared" si="3" ref="P3:P4">IF(O3&lt;&gt;"",CONCATENATE(O3,"_ ",N3,". Type"),CONCATENATE(N3,". Type"))</f>
        <v>0</v>
      </c>
      <c r="Q3" s="16" t="s">
        <v>22</v>
      </c>
      <c r="R3" s="16" t="s">
        <v>22</v>
      </c>
      <c r="S3" s="16" t="s">
        <v>36</v>
      </c>
      <c r="T3" s="16" t="s">
        <v>22</v>
      </c>
      <c r="U3" s="16" t="s">
        <v>30</v>
      </c>
      <c r="V3" s="16" t="s">
        <v>22</v>
      </c>
    </row>
    <row r="4" spans="1:22" ht="13.5" customHeight="1">
      <c r="A4" s="13">
        <f t="shared" si="0"/>
        <v>0</v>
      </c>
      <c r="B4" s="14" t="s">
        <v>22</v>
      </c>
      <c r="C4" s="15" t="s">
        <v>33</v>
      </c>
      <c r="D4" s="16" t="s">
        <v>37</v>
      </c>
      <c r="E4" s="16" t="s">
        <v>22</v>
      </c>
      <c r="F4" s="16" t="s">
        <v>22</v>
      </c>
      <c r="G4" s="16">
        <f t="shared" si="1"/>
        <v>0</v>
      </c>
      <c r="H4" s="16" t="s">
        <v>22</v>
      </c>
      <c r="I4" s="16" t="s">
        <v>28</v>
      </c>
      <c r="J4" s="16" t="s">
        <v>22</v>
      </c>
      <c r="K4" s="16" t="s">
        <v>38</v>
      </c>
      <c r="L4" s="16" t="s">
        <v>35</v>
      </c>
      <c r="M4" s="17">
        <f t="shared" si="2"/>
        <v>0</v>
      </c>
      <c r="N4" s="16" t="s">
        <v>35</v>
      </c>
      <c r="O4" s="16" t="s">
        <v>22</v>
      </c>
      <c r="P4" s="16">
        <f t="shared" si="3"/>
        <v>0</v>
      </c>
      <c r="Q4" s="16" t="s">
        <v>22</v>
      </c>
      <c r="R4" s="16" t="s">
        <v>22</v>
      </c>
      <c r="S4" s="16" t="s">
        <v>36</v>
      </c>
      <c r="T4" s="16" t="s">
        <v>22</v>
      </c>
      <c r="U4" s="16" t="s">
        <v>30</v>
      </c>
      <c r="V4" s="16" t="s">
        <v>22</v>
      </c>
    </row>
    <row r="5" spans="1:22" s="12" customFormat="1" ht="13.5" customHeight="1">
      <c r="A5" s="11"/>
      <c r="B5" s="11"/>
      <c r="C5" s="11"/>
      <c r="D5" s="11"/>
      <c r="E5" s="11"/>
      <c r="F5" s="11"/>
      <c r="G5" s="11"/>
      <c r="H5" s="11"/>
      <c r="I5" s="11"/>
      <c r="J5" s="11"/>
      <c r="K5" s="11"/>
      <c r="L5" s="11"/>
      <c r="M5" s="11"/>
      <c r="N5" s="11"/>
      <c r="O5" s="11"/>
      <c r="P5" s="11"/>
      <c r="Q5" s="11"/>
      <c r="R5" s="11"/>
      <c r="S5" s="11" t="s">
        <v>31</v>
      </c>
      <c r="T5" s="11"/>
      <c r="U5" s="11"/>
      <c r="V5" s="11"/>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12196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2016-07-24T17:30:04Z</dcterms:modified>
  <cp:category/>
  <cp:version/>
  <cp:contentType/>
  <cp:contentStatus/>
  <cp:revision>91</cp:revision>
</cp:coreProperties>
</file>