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ationStatus-2.1" sheetId="1" r:id="rId1"/>
  </sheets>
  <definedNames>
    <definedName name="_xlnm.Print_Area" localSheetId="0">'UBL-TransportationStatus-2.1'!$A$1:$AF$31</definedName>
    <definedName name="_xlnm.Print_Titles" localSheetId="0">'UBL-TransportationStatus-2.1'!$1:$1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<sst xmlns="http://schemas.openxmlformats.org/spreadsheetml/2006/main" count="550" uniqueCount="148">
  <si>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</si>
  <si>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</si>
  <si>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</si>
  <si>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</si>
  <si>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</si>
  <si>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</si>
  <si>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</si>
  <si>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</si>
  <si>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</si>
  <si>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</si>
  <si>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</si>
  <si>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</si>
  <si>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</si>
  <si>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</si>
  <si>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</si>
  <si>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</si>
  <si>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</si>
  <si>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</si>
  <si>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</si>
  <si>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</si>
  <si>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</si>
  <si>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</si>
  <si>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</si>
  <si>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</si>
  <si>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</si>
  <si>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</si>
  <si>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</si>
  <si>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</si>
  <si>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</si>
  <si>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</si>
  <si>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</si>
  <si>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</si>
  <si>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Transportation Status. Details</t>
  </si>
  <si>
    <t>Transportation Status</t>
  </si>
  <si>
    <t>ABIE</t>
  </si>
  <si>
    <t>A document to circulate reports of transportation status or changes in status (events) among a group of participants.</t>
  </si>
  <si>
    <t>2.0</t>
  </si>
  <si>
    <t>Transportation</t>
  </si>
  <si>
    <t>In All Contexts</t>
  </si>
  <si>
    <t>None</t>
  </si>
  <si>
    <t xml:space="preserve"> </t>
  </si>
  <si>
    <t>Transportation Status.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</si>
  <si>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</si>
  <si>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</si>
  <si>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</si>
  <si>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</si>
  <si>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</si>
  <si>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</si>
  <si>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Transportation Status. Customization Identifier. Identifier</t>
  </si>
  <si>
    <t>Customization</t>
  </si>
  <si>
    <t>Identifies a user-defined customization of UBL for a specific use.</t>
  </si>
  <si>
    <t>NES</t>
  </si>
  <si>
    <t>Changes for UBL 2.0 Update Package: H3 formula pasted to H4 and H5</t>
  </si>
  <si>
    <t>Transportation Status. Profile Identifier. Identifier</t>
  </si>
  <si>
    <t>Profile</t>
  </si>
  <si>
    <t>Identifies a user-defined profile of the customization of UBL being used.</t>
  </si>
  <si>
    <t>BasicProcurementProcess</t>
  </si>
  <si>
    <t>Transportation Status. Profile Execution Identifier. Identifier</t>
  </si>
  <si>
    <t>Profile Execution</t>
  </si>
  <si>
    <t>Identifies an instance of executing a profile, to associate all transactions in a collaboration.</t>
  </si>
  <si>
    <t>BPP-1001</t>
  </si>
  <si>
    <t>2.1</t>
  </si>
  <si>
    <t>Transportation Status. Identifier</t>
  </si>
  <si>
    <t>1</t>
  </si>
  <si>
    <t>An identifier for this document, assigned by the sender.</t>
  </si>
  <si>
    <t>Changes for UBL 2.0 Update Package: Deleted contents of Alternative Business Terms (cell N6)</t>
  </si>
  <si>
    <t>Transportation Status. Carrier Assigned_ Identifier. Identifier</t>
  </si>
  <si>
    <t>Carrier Assigned</t>
  </si>
  <si>
    <t>A reference number assigned by a carrier or its agent to identify a specific shipment, such as a booking reference number when cargo space is reserved prior to loading.</t>
  </si>
  <si>
    <t>Transportation Status. UUID. Identifier</t>
  </si>
  <si>
    <t>UUID</t>
  </si>
  <si>
    <t>A universally unique identifier for an instance of this document.</t>
  </si>
  <si>
    <t>Transportation Status. Issue Date. Date</t>
  </si>
  <si>
    <t>Issue</t>
  </si>
  <si>
    <t>Date</t>
  </si>
  <si>
    <t>The date, assigned by the sender, on which this document was issued.</t>
  </si>
  <si>
    <t>2185</t>
  </si>
  <si>
    <t>Transportation Status. Issue Time. Time</t>
  </si>
  <si>
    <t>Time</t>
  </si>
  <si>
    <t>The time, assigned by the sender, at which this document was issued.</t>
  </si>
  <si>
    <t>Transportation Status. Name</t>
  </si>
  <si>
    <t>Name</t>
  </si>
  <si>
    <t>Text, assigned by the sender, that identifies this document to business users.</t>
  </si>
  <si>
    <t>Transportation Status. Description. Text</t>
  </si>
  <si>
    <t>Description</t>
  </si>
  <si>
    <t>Text</t>
  </si>
  <si>
    <t>0..n</t>
  </si>
  <si>
    <t>A textual description of transportation status.</t>
  </si>
  <si>
    <t xml:space="preserve">Changes for UBL 2.0 Update Package: Definition (cell Q12) changed from Textual description of a status message. to Textual description of the document instance. </t>
  </si>
  <si>
    <t>Transportation Status. Note. Text</t>
  </si>
  <si>
    <t>Note</t>
  </si>
  <si>
    <t>Free-form text pertinent to this document, conveying information that is not contained explicitly in other structures.</t>
  </si>
  <si>
    <t>Transportation Status. Shipping Order Identifier. Identifier</t>
  </si>
  <si>
    <t>Shipping Order</t>
  </si>
  <si>
    <t>A reference number for a shipping order.</t>
  </si>
  <si>
    <t>1121</t>
  </si>
  <si>
    <t>Transportation Status. Other_ Instruction. Text</t>
  </si>
  <si>
    <t>Other</t>
  </si>
  <si>
    <t>Instruction</t>
  </si>
  <si>
    <t>An instruction regarding this message.</t>
  </si>
  <si>
    <t>Transportation Status. Transportation Status Type Code. Code</t>
  </si>
  <si>
    <t>Transportation Status Type</t>
  </si>
  <si>
    <t>Code</t>
  </si>
  <si>
    <t>A code signifying the type of status provided in a Transportation Status document.</t>
  </si>
  <si>
    <t>Transportation Status. Transport Execution Status Code. Code</t>
  </si>
  <si>
    <t>Transport Execution Status</t>
  </si>
  <si>
    <t>A code signifying the overall status of transport service execution.</t>
  </si>
  <si>
    <t>Transportation Status. Consignment</t>
  </si>
  <si>
    <t>Consignment</t>
  </si>
  <si>
    <t>ASBIE</t>
  </si>
  <si>
    <t>A consignment associated with this Transportation Status report.</t>
  </si>
  <si>
    <t xml:space="preserve">Changes for UBL 2.0 Update Package: Changed definition (cell Q16) from An association to Consignment covered by the status message. to An association to Consignment. </t>
  </si>
  <si>
    <t>Transportation Status. Transport Event</t>
  </si>
  <si>
    <t>Transport Event</t>
  </si>
  <si>
    <t>An event associated with this Transportation Status report.</t>
  </si>
  <si>
    <t>Transportation Status. Document Reference</t>
  </si>
  <si>
    <t>Document Reference</t>
  </si>
  <si>
    <t>A reference to another document associated with this document.</t>
  </si>
  <si>
    <t>Transportation Status. Signature</t>
  </si>
  <si>
    <t>Signature</t>
  </si>
  <si>
    <t>A signature applied to this document.</t>
  </si>
  <si>
    <t>Transportation Status. Sender_ Party. Party</t>
  </si>
  <si>
    <t>Sender</t>
  </si>
  <si>
    <t>Party</t>
  </si>
  <si>
    <t>The party sending this Transportation Status report.</t>
  </si>
  <si>
    <t>Transportation Status. Receiver_ Party. Party</t>
  </si>
  <si>
    <t>Receiver</t>
  </si>
  <si>
    <t>The party receiving this Transportation Status report.</t>
  </si>
  <si>
    <t>Transportation Status. Transportation Status Request_ Document Reference. Document Reference</t>
  </si>
  <si>
    <t>Transportation Status Request</t>
  </si>
  <si>
    <t>A reference to the Transportation Status Request to which this report is a response.</t>
  </si>
  <si>
    <t>Transportation Status. Transport Execution Plan_ Document Reference. Document Reference</t>
  </si>
  <si>
    <t>Transport Execution Plan</t>
  </si>
  <si>
    <t>A reference to the Transport Execution Plan associated with the transport service whose status is being reported.</t>
  </si>
  <si>
    <t>Transportation Status. Updated Pickup_ Transport Event. Transport Event</t>
  </si>
  <si>
    <t>Updated Pickup</t>
  </si>
  <si>
    <t>Update of the original plan regarding a pickup of goods.</t>
  </si>
  <si>
    <t>Transportation Status. Updated Delivery_ Transport Event. Transport Event</t>
  </si>
  <si>
    <t>Updated Delivery</t>
  </si>
  <si>
    <t>Update of the original plan regarding a delivery.</t>
  </si>
  <si>
    <t>Transportation Status. Status_ Location. Location</t>
  </si>
  <si>
    <t>Status</t>
  </si>
  <si>
    <t>Location</t>
  </si>
  <si>
    <t>Locations associated with this Transportation Status report.</t>
  </si>
  <si>
    <t>Transportation Status. Status_ Period. Period</t>
  </si>
  <si>
    <t>Period</t>
  </si>
  <si>
    <t>A period for which status is provided.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</si>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</sst>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TransportationStatus</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c r="AF7" s="11" t="s">
        <v>65</v>
      </c>
    </row>
    <row r="8" spans="1:32" ht="13.5" customHeight="1">
      <c r="A8" s="8">
        <f>IF(G8="UUID","UUID",SUBSTITUTE(SUBSTITUTE(CONCATENATE(IF(E8="Universally Unique","UU",E8),IF(G8&lt;&gt;I8,H8,F8),CONCATENATE(IF(I8="Identifier","ID",IF(I8="Text","",I8))))," ",""),"'",""))</f>
        <v>0</v>
      </c>
      <c r="B8" s="9" t="s">
        <v>66</v>
      </c>
      <c r="C8" s="9"/>
      <c r="D8" s="9" t="s">
        <v>33</v>
      </c>
      <c r="E8" s="9" t="s">
        <v>67</v>
      </c>
      <c r="F8" s="9"/>
      <c r="G8" s="9" t="s">
        <v>43</v>
      </c>
      <c r="H8" s="10">
        <f>IF(F8&lt;&gt;"",CONCATENATE(F8," ",G8),G8)</f>
        <v>0</v>
      </c>
      <c r="I8" s="9" t="s">
        <v>43</v>
      </c>
      <c r="J8" s="9"/>
      <c r="K8" s="10">
        <f>IF(J8&lt;&gt;"",CONCATENATE(J8,"_ ",I8,". Type"),CONCATENATE(I8,". Type"))</f>
        <v>0</v>
      </c>
      <c r="L8" s="9"/>
      <c r="M8" s="9"/>
      <c r="N8" s="9"/>
      <c r="O8" s="9" t="s">
        <v>44</v>
      </c>
      <c r="P8" s="9" t="s">
        <v>45</v>
      </c>
      <c r="Q8" s="9" t="s">
        <v>68</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43</v>
      </c>
      <c r="J9" s="9"/>
      <c r="K9" s="10">
        <f>IF(J9&lt;&gt;"",CONCATENATE(J9,"_ ",I9,". Type"),CONCATENATE(I9,". Type"))</f>
        <v>0</v>
      </c>
      <c r="L9" s="9"/>
      <c r="M9" s="9"/>
      <c r="N9" s="9"/>
      <c r="O9" s="9" t="s">
        <v>44</v>
      </c>
      <c r="P9" s="9" t="s">
        <v>45</v>
      </c>
      <c r="Q9" s="9" t="s">
        <v>71</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44</v>
      </c>
      <c r="P10" s="9" t="s">
        <v>45</v>
      </c>
      <c r="Q10" s="9" t="s">
        <v>75</v>
      </c>
      <c r="R10" s="9"/>
      <c r="S10" s="9" t="s">
        <v>76</v>
      </c>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73</v>
      </c>
      <c r="G11" s="9" t="s">
        <v>78</v>
      </c>
      <c r="H11" s="10">
        <f>IF(F11&lt;&gt;"",CONCATENATE(F11," ",G11),G11)</f>
        <v>0</v>
      </c>
      <c r="I11" s="9" t="s">
        <v>78</v>
      </c>
      <c r="J11" s="9"/>
      <c r="K11" s="10">
        <f>IF(J11&lt;&gt;"",CONCATENATE(J11,"_ ",I11,". Type"),CONCATENATE(I11,". Type"))</f>
        <v>0</v>
      </c>
      <c r="L11" s="9"/>
      <c r="M11" s="9"/>
      <c r="N11" s="9"/>
      <c r="O11" s="9" t="s">
        <v>44</v>
      </c>
      <c r="P11" s="9" t="s">
        <v>45</v>
      </c>
      <c r="Q11" s="9" t="s">
        <v>79</v>
      </c>
      <c r="R11" s="9"/>
      <c r="S11" s="9" t="s">
        <v>76</v>
      </c>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80</v>
      </c>
      <c r="C12" s="9"/>
      <c r="D12" s="9" t="s">
        <v>33</v>
      </c>
      <c r="E12" s="9"/>
      <c r="F12" s="9"/>
      <c r="G12" s="9" t="s">
        <v>81</v>
      </c>
      <c r="H12" s="10">
        <f>IF(F12&lt;&gt;"",CONCATENATE(F12," ",G12),G12)</f>
        <v>0</v>
      </c>
      <c r="I12" s="9" t="s">
        <v>81</v>
      </c>
      <c r="J12" s="9"/>
      <c r="K12" s="10">
        <f>IF(J12&lt;&gt;"",CONCATENATE(J12,"_ ",I12,". Type"),CONCATENATE(I12,". Type"))</f>
        <v>0</v>
      </c>
      <c r="L12" s="9"/>
      <c r="M12" s="9"/>
      <c r="N12" s="9"/>
      <c r="O12" s="9" t="s">
        <v>44</v>
      </c>
      <c r="P12" s="9" t="s">
        <v>45</v>
      </c>
      <c r="Q12" s="9" t="s">
        <v>82</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83</v>
      </c>
      <c r="C13" s="9"/>
      <c r="D13" s="9" t="s">
        <v>33</v>
      </c>
      <c r="E13" s="9"/>
      <c r="F13" s="9"/>
      <c r="G13" s="9" t="s">
        <v>84</v>
      </c>
      <c r="H13" s="10" t="str">
        <f>IF(F13&lt;&gt;"",CONCATENATE(F13," ",G13),G13)</f>
        <v>Description</v>
      </c>
      <c r="I13" s="9" t="s">
        <v>85</v>
      </c>
      <c r="J13" s="9"/>
      <c r="K13" s="10">
        <f>IF(J13&lt;&gt;"",CONCATENATE(J13,"_ ",I13,". Type"),CONCATENATE(I13,". Type"))</f>
        <v>0</v>
      </c>
      <c r="L13" s="9"/>
      <c r="M13" s="9"/>
      <c r="N13" s="9"/>
      <c r="O13" s="9" t="s">
        <v>86</v>
      </c>
      <c r="P13" s="9" t="s">
        <v>45</v>
      </c>
      <c r="Q13" s="9" t="s">
        <v>87</v>
      </c>
      <c r="R13" s="9"/>
      <c r="S13" s="9"/>
      <c r="T13" s="9" t="s">
        <v>36</v>
      </c>
      <c r="U13" s="9"/>
      <c r="V13" s="9"/>
      <c r="W13" s="9" t="s">
        <v>37</v>
      </c>
      <c r="X13" s="9" t="s">
        <v>38</v>
      </c>
      <c r="Y13" s="9" t="s">
        <v>39</v>
      </c>
      <c r="Z13" s="9" t="s">
        <v>38</v>
      </c>
      <c r="AA13" s="9" t="s">
        <v>38</v>
      </c>
      <c r="AB13" s="9" t="s">
        <v>38</v>
      </c>
      <c r="AC13" s="9" t="s">
        <v>38</v>
      </c>
      <c r="AD13" s="9" t="s">
        <v>38</v>
      </c>
      <c r="AE13" s="9"/>
      <c r="AF13" s="11" t="s">
        <v>88</v>
      </c>
    </row>
    <row r="14" spans="1:32" ht="13.5" customHeight="1">
      <c r="A14" s="8">
        <f>IF(G14="UUID","UUID",SUBSTITUTE(SUBSTITUTE(CONCATENATE(IF(E14="Universally Unique","UU",E14),IF(G14&lt;&gt;I14,H14,F14),CONCATENATE(IF(I14="Identifier","ID",IF(I14="Text","",I14))))," ",""),"'",""))</f>
        <v>0</v>
      </c>
      <c r="B14" s="9" t="s">
        <v>89</v>
      </c>
      <c r="C14" s="9"/>
      <c r="D14" s="9" t="s">
        <v>33</v>
      </c>
      <c r="E14" s="9"/>
      <c r="F14" s="9"/>
      <c r="G14" s="9" t="s">
        <v>90</v>
      </c>
      <c r="H14" s="10" t="str">
        <f>IF(F14&lt;&gt;"",CONCATENATE(F14," ",G14),G14)</f>
        <v>Note</v>
      </c>
      <c r="I14" s="9" t="s">
        <v>85</v>
      </c>
      <c r="J14" s="9"/>
      <c r="K14" s="10">
        <f>IF(J14&lt;&gt;"",CONCATENATE(J14,"_ ",I14,". Type"),CONCATENATE(I14,". Type"))</f>
        <v>0</v>
      </c>
      <c r="L14" s="9"/>
      <c r="M14" s="9"/>
      <c r="N14" s="9"/>
      <c r="O14" s="9" t="s">
        <v>86</v>
      </c>
      <c r="P14" s="9" t="s">
        <v>45</v>
      </c>
      <c r="Q14" s="9" t="s">
        <v>91</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92</v>
      </c>
      <c r="C15" s="9"/>
      <c r="D15" s="9" t="s">
        <v>33</v>
      </c>
      <c r="E15" s="9"/>
      <c r="F15" s="9" t="s">
        <v>93</v>
      </c>
      <c r="G15" s="9" t="s">
        <v>43</v>
      </c>
      <c r="H15" s="10">
        <f>IF(F15&lt;&gt;"",CONCATENATE(F15," ",G15),G15)</f>
        <v>0</v>
      </c>
      <c r="I15" s="9" t="s">
        <v>43</v>
      </c>
      <c r="J15" s="9"/>
      <c r="K15" s="10">
        <f>IF(J15&lt;&gt;"",CONCATENATE(J15,"_ ",I15,". Type"),CONCATENATE(I15,". Type"))</f>
        <v>0</v>
      </c>
      <c r="L15" s="9"/>
      <c r="M15" s="9"/>
      <c r="N15" s="9"/>
      <c r="O15" s="9" t="s">
        <v>44</v>
      </c>
      <c r="P15" s="9" t="s">
        <v>45</v>
      </c>
      <c r="Q15" s="9" t="s">
        <v>94</v>
      </c>
      <c r="R15" s="9"/>
      <c r="S15" s="9" t="s">
        <v>95</v>
      </c>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96</v>
      </c>
      <c r="C16" s="9"/>
      <c r="D16" s="9" t="s">
        <v>33</v>
      </c>
      <c r="E16" s="9" t="s">
        <v>97</v>
      </c>
      <c r="F16" s="9"/>
      <c r="G16" s="9" t="s">
        <v>98</v>
      </c>
      <c r="H16" s="10" t="str">
        <f>IF(F16&lt;&gt;"",CONCATENATE(F16," ",G16),G16)</f>
        <v>Instruction</v>
      </c>
      <c r="I16" s="9" t="s">
        <v>85</v>
      </c>
      <c r="J16" s="9"/>
      <c r="K16" s="10">
        <f>IF(J16&lt;&gt;"",CONCATENATE(J16,"_ ",I16,". Type"),CONCATENATE(I16,". Type"))</f>
        <v>0</v>
      </c>
      <c r="L16" s="9"/>
      <c r="M16" s="9"/>
      <c r="N16" s="9"/>
      <c r="O16" s="9" t="s">
        <v>44</v>
      </c>
      <c r="P16" s="9" t="s">
        <v>45</v>
      </c>
      <c r="Q16" s="9" t="s">
        <v>99</v>
      </c>
      <c r="R16" s="9"/>
      <c r="S16" s="9" t="s">
        <v>95</v>
      </c>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100</v>
      </c>
      <c r="C17" s="9"/>
      <c r="D17" s="9" t="s">
        <v>33</v>
      </c>
      <c r="E17" s="9"/>
      <c r="F17" s="9" t="s">
        <v>101</v>
      </c>
      <c r="G17" s="9" t="s">
        <v>102</v>
      </c>
      <c r="H17" s="10">
        <f>IF(F17&lt;&gt;"",CONCATENATE(F17," ",G17),G17)</f>
        <v>0</v>
      </c>
      <c r="I17" s="9" t="s">
        <v>102</v>
      </c>
      <c r="J17" s="9"/>
      <c r="K17" s="10">
        <f>IF(J17&lt;&gt;"",CONCATENATE(J17,"_ ",I17,". Type"),CONCATENATE(I17,". Type"))</f>
        <v>0</v>
      </c>
      <c r="L17" s="9"/>
      <c r="M17" s="9"/>
      <c r="N17" s="9"/>
      <c r="O17" s="9" t="s">
        <v>44</v>
      </c>
      <c r="P17" s="9" t="s">
        <v>45</v>
      </c>
      <c r="Q17" s="9" t="s">
        <v>103</v>
      </c>
      <c r="R17" s="9"/>
      <c r="S17" s="9"/>
      <c r="T17" s="9" t="s">
        <v>61</v>
      </c>
      <c r="U17" s="9"/>
      <c r="V17" s="9"/>
      <c r="W17" s="9" t="s">
        <v>37</v>
      </c>
      <c r="X17" s="9" t="s">
        <v>38</v>
      </c>
      <c r="Y17" s="9" t="s">
        <v>39</v>
      </c>
      <c r="Z17" s="9" t="s">
        <v>38</v>
      </c>
      <c r="AA17" s="9" t="s">
        <v>38</v>
      </c>
      <c r="AB17" s="9" t="s">
        <v>38</v>
      </c>
      <c r="AC17" s="9" t="s">
        <v>38</v>
      </c>
      <c r="AD17" s="9" t="s">
        <v>38</v>
      </c>
      <c r="AE17" s="9" t="s">
        <v>40</v>
      </c>
      <c r="AF17" s="11"/>
    </row>
    <row r="18" spans="1:32" ht="13.5" customHeight="1">
      <c r="A18" s="8">
        <f>IF(G18="UUID","UUID",SUBSTITUTE(SUBSTITUTE(CONCATENATE(IF(E18="Universally Unique","UU",E18),IF(G18&lt;&gt;I18,H18,F18),CONCATENATE(IF(I18="Identifier","ID",IF(I18="Text","",I18))))," ",""),"'",""))</f>
        <v>0</v>
      </c>
      <c r="B18" s="9" t="s">
        <v>104</v>
      </c>
      <c r="C18" s="9"/>
      <c r="D18" s="9" t="s">
        <v>33</v>
      </c>
      <c r="E18" s="9"/>
      <c r="F18" s="9" t="s">
        <v>105</v>
      </c>
      <c r="G18" s="9" t="s">
        <v>102</v>
      </c>
      <c r="H18" s="10">
        <f>IF(F18&lt;&gt;"",CONCATENATE(F18," ",G18),G18)</f>
        <v>0</v>
      </c>
      <c r="I18" s="9" t="s">
        <v>102</v>
      </c>
      <c r="J18" s="9"/>
      <c r="K18" s="10">
        <f>IF(J18&lt;&gt;"",CONCATENATE(J18,"_ ",I18,". Type"),CONCATENATE(I18,". Type"))</f>
        <v>0</v>
      </c>
      <c r="L18" s="9"/>
      <c r="M18" s="9"/>
      <c r="N18" s="9"/>
      <c r="O18" s="9" t="s">
        <v>44</v>
      </c>
      <c r="P18" s="9" t="s">
        <v>45</v>
      </c>
      <c r="Q18" s="9" t="s">
        <v>106</v>
      </c>
      <c r="R18" s="9"/>
      <c r="S18" s="9"/>
      <c r="T18" s="9" t="s">
        <v>61</v>
      </c>
      <c r="U18" s="9"/>
      <c r="V18" s="9"/>
      <c r="W18" s="9" t="s">
        <v>37</v>
      </c>
      <c r="X18" s="9" t="s">
        <v>38</v>
      </c>
      <c r="Y18" s="9" t="s">
        <v>39</v>
      </c>
      <c r="Z18" s="9" t="s">
        <v>38</v>
      </c>
      <c r="AA18" s="9" t="s">
        <v>38</v>
      </c>
      <c r="AB18" s="9" t="s">
        <v>38</v>
      </c>
      <c r="AC18" s="9" t="s">
        <v>38</v>
      </c>
      <c r="AD18" s="9" t="s">
        <v>38</v>
      </c>
      <c r="AE18" s="9" t="s">
        <v>40</v>
      </c>
      <c r="AF18" s="11"/>
    </row>
    <row r="19" spans="1:32" ht="13.5" customHeight="1">
      <c r="A19" s="12">
        <f>SUBSTITUTE(SUBSTITUTE(CONCATENATE(IF(E19="Universally Unique","UU",E19),F19,IF(H19&lt;&gt;I19,H19,""),CONCATENATE(IF(I19="Identifier","ID",IF(I19="Text","",I19))))," ",""),"'","")</f>
        <v>0</v>
      </c>
      <c r="B19" s="13" t="s">
        <v>107</v>
      </c>
      <c r="C19" s="13"/>
      <c r="D19" s="13" t="s">
        <v>33</v>
      </c>
      <c r="E19" s="13"/>
      <c r="F19" s="13"/>
      <c r="G19" s="13"/>
      <c r="H19" s="13" t="str">
        <f>M19</f>
        <v>Consignment</v>
      </c>
      <c r="I19" s="13" t="s">
        <v>108</v>
      </c>
      <c r="J19" s="13"/>
      <c r="K19" s="13"/>
      <c r="L19" s="13"/>
      <c r="M19" s="13" t="s">
        <v>108</v>
      </c>
      <c r="N19" s="13"/>
      <c r="O19" s="13" t="s">
        <v>86</v>
      </c>
      <c r="P19" s="13" t="s">
        <v>109</v>
      </c>
      <c r="Q19" s="13" t="s">
        <v>110</v>
      </c>
      <c r="R19" s="13"/>
      <c r="S19" s="13"/>
      <c r="T19" s="13" t="s">
        <v>36</v>
      </c>
      <c r="U19" s="13"/>
      <c r="V19" s="13"/>
      <c r="W19" s="13" t="s">
        <v>37</v>
      </c>
      <c r="X19" s="13" t="s">
        <v>38</v>
      </c>
      <c r="Y19" s="13" t="s">
        <v>39</v>
      </c>
      <c r="Z19" s="13" t="s">
        <v>38</v>
      </c>
      <c r="AA19" s="13" t="s">
        <v>38</v>
      </c>
      <c r="AB19" s="13" t="s">
        <v>38</v>
      </c>
      <c r="AC19" s="13" t="s">
        <v>38</v>
      </c>
      <c r="AD19" s="13" t="s">
        <v>38</v>
      </c>
      <c r="AE19" s="13"/>
      <c r="AF19" s="14" t="s">
        <v>111</v>
      </c>
    </row>
    <row r="20" spans="1:32" ht="13.5" customHeight="1">
      <c r="A20" s="12">
        <f>SUBSTITUTE(SUBSTITUTE(CONCATENATE(IF(E20="Universally Unique","UU",E20),F20,IF(H20&lt;&gt;I20,H20,""),CONCATENATE(IF(I20="Identifier","ID",IF(I20="Text","",I20))))," ",""),"'","")</f>
        <v>0</v>
      </c>
      <c r="B20" s="13" t="s">
        <v>112</v>
      </c>
      <c r="C20" s="13"/>
      <c r="D20" s="13" t="s">
        <v>33</v>
      </c>
      <c r="E20" s="13"/>
      <c r="F20" s="13"/>
      <c r="G20" s="13"/>
      <c r="H20" s="13" t="str">
        <f>M20</f>
        <v>Transport Event</v>
      </c>
      <c r="I20" s="13" t="s">
        <v>113</v>
      </c>
      <c r="J20" s="13"/>
      <c r="K20" s="13"/>
      <c r="L20" s="13"/>
      <c r="M20" s="13" t="s">
        <v>113</v>
      </c>
      <c r="N20" s="13"/>
      <c r="O20" s="13" t="s">
        <v>86</v>
      </c>
      <c r="P20" s="13" t="s">
        <v>109</v>
      </c>
      <c r="Q20" s="13" t="s">
        <v>114</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115</v>
      </c>
      <c r="C21" s="13"/>
      <c r="D21" s="13" t="s">
        <v>33</v>
      </c>
      <c r="E21" s="13"/>
      <c r="F21" s="13"/>
      <c r="G21" s="13"/>
      <c r="H21" s="13" t="str">
        <f>M21</f>
        <v>Document Reference</v>
      </c>
      <c r="I21" s="13" t="s">
        <v>116</v>
      </c>
      <c r="J21" s="13"/>
      <c r="K21" s="13"/>
      <c r="L21" s="13"/>
      <c r="M21" s="13" t="s">
        <v>116</v>
      </c>
      <c r="N21" s="13"/>
      <c r="O21" s="13" t="s">
        <v>86</v>
      </c>
      <c r="P21" s="13" t="s">
        <v>109</v>
      </c>
      <c r="Q21" s="13" t="s">
        <v>117</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118</v>
      </c>
      <c r="C22" s="13"/>
      <c r="D22" s="13" t="s">
        <v>33</v>
      </c>
      <c r="E22" s="13"/>
      <c r="F22" s="13"/>
      <c r="G22" s="13"/>
      <c r="H22" s="13" t="str">
        <f>M22</f>
        <v>Signature</v>
      </c>
      <c r="I22" s="13" t="s">
        <v>119</v>
      </c>
      <c r="J22" s="13"/>
      <c r="K22" s="13"/>
      <c r="L22" s="13"/>
      <c r="M22" s="13" t="s">
        <v>119</v>
      </c>
      <c r="N22" s="13"/>
      <c r="O22" s="13" t="s">
        <v>86</v>
      </c>
      <c r="P22" s="13" t="s">
        <v>109</v>
      </c>
      <c r="Q22" s="13" t="s">
        <v>120</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121</v>
      </c>
      <c r="C23" s="13"/>
      <c r="D23" s="13" t="s">
        <v>33</v>
      </c>
      <c r="E23" s="13" t="s">
        <v>122</v>
      </c>
      <c r="F23" s="13"/>
      <c r="G23" s="13"/>
      <c r="H23" s="13" t="str">
        <f>M23</f>
        <v>Party</v>
      </c>
      <c r="I23" s="13" t="s">
        <v>123</v>
      </c>
      <c r="J23" s="13"/>
      <c r="K23" s="13"/>
      <c r="L23" s="13"/>
      <c r="M23" s="13" t="s">
        <v>123</v>
      </c>
      <c r="N23" s="13"/>
      <c r="O23" s="13" t="s">
        <v>44</v>
      </c>
      <c r="P23" s="13" t="s">
        <v>109</v>
      </c>
      <c r="Q23" s="13" t="s">
        <v>124</v>
      </c>
      <c r="R23" s="13"/>
      <c r="S23" s="13"/>
      <c r="T23" s="13" t="s">
        <v>61</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125</v>
      </c>
      <c r="C24" s="13"/>
      <c r="D24" s="13" t="s">
        <v>33</v>
      </c>
      <c r="E24" s="13" t="s">
        <v>126</v>
      </c>
      <c r="F24" s="13"/>
      <c r="G24" s="13"/>
      <c r="H24" s="13" t="str">
        <f>M24</f>
        <v>Party</v>
      </c>
      <c r="I24" s="13" t="s">
        <v>123</v>
      </c>
      <c r="J24" s="13"/>
      <c r="K24" s="13"/>
      <c r="L24" s="13"/>
      <c r="M24" s="13" t="s">
        <v>123</v>
      </c>
      <c r="N24" s="13"/>
      <c r="O24" s="13" t="s">
        <v>44</v>
      </c>
      <c r="P24" s="13" t="s">
        <v>109</v>
      </c>
      <c r="Q24" s="13" t="s">
        <v>127</v>
      </c>
      <c r="R24" s="13"/>
      <c r="S24" s="13"/>
      <c r="T24" s="13" t="s">
        <v>61</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128</v>
      </c>
      <c r="C25" s="13"/>
      <c r="D25" s="13" t="s">
        <v>33</v>
      </c>
      <c r="E25" s="13" t="s">
        <v>129</v>
      </c>
      <c r="F25" s="13"/>
      <c r="G25" s="13"/>
      <c r="H25" s="13" t="str">
        <f>M25</f>
        <v>Document Reference</v>
      </c>
      <c r="I25" s="13" t="s">
        <v>116</v>
      </c>
      <c r="J25" s="13"/>
      <c r="K25" s="13"/>
      <c r="L25" s="13"/>
      <c r="M25" s="13" t="s">
        <v>116</v>
      </c>
      <c r="N25" s="13"/>
      <c r="O25" s="13" t="s">
        <v>44</v>
      </c>
      <c r="P25" s="13" t="s">
        <v>109</v>
      </c>
      <c r="Q25" s="13" t="s">
        <v>130</v>
      </c>
      <c r="R25" s="13"/>
      <c r="S25" s="13"/>
      <c r="T25" s="13" t="s">
        <v>61</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131</v>
      </c>
      <c r="C26" s="13"/>
      <c r="D26" s="13" t="s">
        <v>33</v>
      </c>
      <c r="E26" s="13" t="s">
        <v>132</v>
      </c>
      <c r="F26" s="13"/>
      <c r="G26" s="13"/>
      <c r="H26" s="13" t="str">
        <f>M26</f>
        <v>Document Reference</v>
      </c>
      <c r="I26" s="13" t="s">
        <v>116</v>
      </c>
      <c r="J26" s="13"/>
      <c r="K26" s="13"/>
      <c r="L26" s="13"/>
      <c r="M26" s="13" t="s">
        <v>116</v>
      </c>
      <c r="N26" s="13"/>
      <c r="O26" s="13" t="s">
        <v>44</v>
      </c>
      <c r="P26" s="13" t="s">
        <v>109</v>
      </c>
      <c r="Q26" s="13" t="s">
        <v>133</v>
      </c>
      <c r="R26" s="13"/>
      <c r="S26" s="13"/>
      <c r="T26" s="13" t="s">
        <v>61</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134</v>
      </c>
      <c r="C27" s="13"/>
      <c r="D27" s="13" t="s">
        <v>33</v>
      </c>
      <c r="E27" s="13" t="s">
        <v>135</v>
      </c>
      <c r="F27" s="13"/>
      <c r="G27" s="13"/>
      <c r="H27" s="13" t="str">
        <f>M27</f>
        <v>Transport Event</v>
      </c>
      <c r="I27" s="13" t="s">
        <v>113</v>
      </c>
      <c r="J27" s="13"/>
      <c r="K27" s="13"/>
      <c r="L27" s="13"/>
      <c r="M27" s="13" t="s">
        <v>113</v>
      </c>
      <c r="N27" s="13"/>
      <c r="O27" s="13" t="s">
        <v>44</v>
      </c>
      <c r="P27" s="13" t="s">
        <v>109</v>
      </c>
      <c r="Q27" s="13" t="s">
        <v>136</v>
      </c>
      <c r="R27" s="13"/>
      <c r="S27" s="13"/>
      <c r="T27" s="13" t="s">
        <v>61</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137</v>
      </c>
      <c r="C28" s="13"/>
      <c r="D28" s="13" t="s">
        <v>33</v>
      </c>
      <c r="E28" s="13" t="s">
        <v>138</v>
      </c>
      <c r="F28" s="13"/>
      <c r="G28" s="13"/>
      <c r="H28" s="13" t="str">
        <f>M28</f>
        <v>Transport Event</v>
      </c>
      <c r="I28" s="13" t="s">
        <v>113</v>
      </c>
      <c r="J28" s="13"/>
      <c r="K28" s="13"/>
      <c r="L28" s="13"/>
      <c r="M28" s="13" t="s">
        <v>113</v>
      </c>
      <c r="N28" s="13"/>
      <c r="O28" s="13" t="s">
        <v>44</v>
      </c>
      <c r="P28" s="13" t="s">
        <v>109</v>
      </c>
      <c r="Q28" s="13" t="s">
        <v>139</v>
      </c>
      <c r="R28" s="13"/>
      <c r="S28" s="13"/>
      <c r="T28" s="13" t="s">
        <v>61</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140</v>
      </c>
      <c r="C29" s="13"/>
      <c r="D29" s="13" t="s">
        <v>33</v>
      </c>
      <c r="E29" s="13" t="s">
        <v>141</v>
      </c>
      <c r="F29" s="13"/>
      <c r="G29" s="13"/>
      <c r="H29" s="13" t="str">
        <f>M29</f>
        <v>Location</v>
      </c>
      <c r="I29" s="13" t="s">
        <v>142</v>
      </c>
      <c r="J29" s="13"/>
      <c r="K29" s="13"/>
      <c r="L29" s="13"/>
      <c r="M29" s="13" t="s">
        <v>142</v>
      </c>
      <c r="N29" s="13"/>
      <c r="O29" s="13" t="s">
        <v>86</v>
      </c>
      <c r="P29" s="13" t="s">
        <v>109</v>
      </c>
      <c r="Q29" s="13" t="s">
        <v>143</v>
      </c>
      <c r="R29" s="13"/>
      <c r="S29" s="13"/>
      <c r="T29" s="13" t="s">
        <v>61</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144</v>
      </c>
      <c r="C30" s="13"/>
      <c r="D30" s="13" t="s">
        <v>33</v>
      </c>
      <c r="E30" s="13" t="s">
        <v>141</v>
      </c>
      <c r="F30" s="13"/>
      <c r="G30" s="13"/>
      <c r="H30" s="13" t="str">
        <f>M30</f>
        <v>Period</v>
      </c>
      <c r="I30" s="13" t="s">
        <v>145</v>
      </c>
      <c r="J30" s="13"/>
      <c r="K30" s="13"/>
      <c r="L30" s="13"/>
      <c r="M30" s="13" t="s">
        <v>145</v>
      </c>
      <c r="N30" s="13"/>
      <c r="O30" s="13" t="s">
        <v>86</v>
      </c>
      <c r="P30" s="13" t="s">
        <v>109</v>
      </c>
      <c r="Q30" s="13" t="s">
        <v>146</v>
      </c>
      <c r="R30" s="13"/>
      <c r="S30" s="13"/>
      <c r="T30" s="13" t="s">
        <v>61</v>
      </c>
      <c r="U30" s="13"/>
      <c r="V30" s="13"/>
      <c r="W30" s="13" t="s">
        <v>37</v>
      </c>
      <c r="X30" s="13" t="s">
        <v>38</v>
      </c>
      <c r="Y30" s="13" t="s">
        <v>39</v>
      </c>
      <c r="Z30" s="13" t="s">
        <v>38</v>
      </c>
      <c r="AA30" s="13" t="s">
        <v>38</v>
      </c>
      <c r="AB30" s="13" t="s">
        <v>38</v>
      </c>
      <c r="AC30" s="13" t="s">
        <v>38</v>
      </c>
      <c r="AD30" s="13" t="s">
        <v>38</v>
      </c>
      <c r="AE30" s="13" t="s">
        <v>40</v>
      </c>
      <c r="AF30" s="14"/>
    </row>
    <row r="31" spans="1:32" s="16" customFormat="1" ht="13.5" customHeight="1">
      <c r="A31" s="15"/>
      <c r="B31" s="15"/>
      <c r="C31" s="15"/>
      <c r="D31" s="15"/>
      <c r="E31" s="15"/>
      <c r="F31" s="15"/>
      <c r="G31" s="15"/>
      <c r="H31" s="15"/>
      <c r="I31" s="15"/>
      <c r="J31" s="15"/>
      <c r="K31" s="15"/>
      <c r="L31" s="15"/>
      <c r="M31" s="15"/>
      <c r="N31" s="15"/>
      <c r="O31" s="15"/>
      <c r="P31" s="15" t="s">
        <v>147</v>
      </c>
      <c r="Q31" s="15"/>
      <c r="R31" s="15"/>
      <c r="S31" s="15"/>
      <c r="T31" s="15"/>
      <c r="U31" s="15"/>
      <c r="V31" s="15"/>
      <c r="W31" s="15"/>
      <c r="X31" s="15"/>
      <c r="Y31" s="15"/>
      <c r="Z31" s="15"/>
      <c r="AA31" s="15"/>
      <c r="AB31" s="15"/>
      <c r="AC31" s="15"/>
      <c r="AD31" s="15"/>
      <c r="AE31" s="15"/>
      <c r="AF3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