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PackingList-2.1" sheetId="1" r:id="rId1"/>
  </sheets>
  <definedNames>
    <definedName name="_xlnm.Print_Area" localSheetId="0">'UBL-PackingList-2.1'!$A$1:$AF$23</definedName>
    <definedName name="_xlnm.Print_Titles" localSheetId="0">'UBL-PackingList-2.1'!$1:$1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<sst xmlns="http://schemas.openxmlformats.org/spreadsheetml/2006/main" count="411" uniqueCount="127">
  <si>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</si>
  <si>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</si>
  <si>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</si>
  <si>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</si>
  <si>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</si>
  <si>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</si>
  <si>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</si>
  <si>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</si>
  <si>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</si>
  <si>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</si>
  <si>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</si>
  <si>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</si>
  <si>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</si>
  <si>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</si>
  <si>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</si>
  <si>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</si>
  <si>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</si>
  <si>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</si>
  <si>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</si>
  <si>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</si>
  <si>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</si>
  <si>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</si>
  <si>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</si>
  <si>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</si>
  <si>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</si>
  <si>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</si>
  <si>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</si>
  <si>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</si>
  <si>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</si>
  <si>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</si>
  <si>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</si>
  <si>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</si>
  <si>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Packing List. Details</t>
  </si>
  <si>
    <t>Packing List</t>
  </si>
  <si>
    <t>ABIE</t>
  </si>
  <si>
    <t>A document describing how goods are packed.</t>
  </si>
  <si>
    <t>2.0</t>
  </si>
  <si>
    <t>Transportation</t>
  </si>
  <si>
    <t>In All Contexts</t>
  </si>
  <si>
    <t>None</t>
  </si>
  <si>
    <t xml:space="preserve"> </t>
  </si>
  <si>
    <t>Packing List.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</si>
  <si>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</si>
  <si>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</si>
  <si>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</si>
  <si>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</si>
  <si>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</si>
  <si>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</si>
  <si>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Packing List. Customization Identifier. Identifier</t>
  </si>
  <si>
    <t>Customization</t>
  </si>
  <si>
    <t>Identifies a user-defined customization of UBL for a specific use.</t>
  </si>
  <si>
    <t>NES</t>
  </si>
  <si>
    <t>Changes for UBL 2.0 Update Package: H3 formula pasted to H4 and H5</t>
  </si>
  <si>
    <t>Packing List. Profile Identifier. Identifier</t>
  </si>
  <si>
    <t>Profile</t>
  </si>
  <si>
    <t>Identifies a user-defined profile of the subset of UBL being used.</t>
  </si>
  <si>
    <t>BasicProcurementProcess</t>
  </si>
  <si>
    <t>Packing List. Profile Execution Identifier. Identifier</t>
  </si>
  <si>
    <t>Profile Execution</t>
  </si>
  <si>
    <t>Identifies an instance of executing a profile, to associate all transactions in a collaboration.</t>
  </si>
  <si>
    <t>BPP-1001</t>
  </si>
  <si>
    <t>2.1</t>
  </si>
  <si>
    <t>Packing List. Identifier</t>
  </si>
  <si>
    <t>Packing List Number</t>
  </si>
  <si>
    <t>1</t>
  </si>
  <si>
    <t>An identifier for this document, assigned by the sender.</t>
  </si>
  <si>
    <t>1014</t>
  </si>
  <si>
    <t>Packing List. UUID. Identifier</t>
  </si>
  <si>
    <t>UUID</t>
  </si>
  <si>
    <t>A universally unique identifier for an instance of this document..</t>
  </si>
  <si>
    <t>Packing List. Issue Date. Date</t>
  </si>
  <si>
    <t>Issue</t>
  </si>
  <si>
    <t>Date</t>
  </si>
  <si>
    <t>The date, assigned by the sender, on which this document was issued.</t>
  </si>
  <si>
    <t>Packing List. Issue Time. Time</t>
  </si>
  <si>
    <t>Time</t>
  </si>
  <si>
    <t>The time, assigned by the sender, at which this document was issued.</t>
  </si>
  <si>
    <t>2459</t>
  </si>
  <si>
    <t>Packing List. Name</t>
  </si>
  <si>
    <t>Name</t>
  </si>
  <si>
    <t>Text, assigned by the sender, that identifies this document to business users.</t>
  </si>
  <si>
    <t>Packing List. Description. Text</t>
  </si>
  <si>
    <t>Description</t>
  </si>
  <si>
    <t>Text</t>
  </si>
  <si>
    <t>0..n</t>
  </si>
  <si>
    <t>Textual description of the document instance.</t>
  </si>
  <si>
    <t xml:space="preserve">Changes for UBL 2.0 Update Package: Definition (cell Q11) changed from Textual description of a Packing List. to Textual description of the document instance. </t>
  </si>
  <si>
    <t>Packing List. Note. Text</t>
  </si>
  <si>
    <t>Note</t>
  </si>
  <si>
    <t>Free-form text pertinent to this document, conveying information that is not contained explicitly in other structures.</t>
  </si>
  <si>
    <t>Packing List. Version. Identifier</t>
  </si>
  <si>
    <t>Version</t>
  </si>
  <si>
    <t>Version identifier of a Packing List.</t>
  </si>
  <si>
    <t>Packing List. Other_ Instruction. Text</t>
  </si>
  <si>
    <t>Other</t>
  </si>
  <si>
    <t>Instruction</t>
  </si>
  <si>
    <t>Contains other free-text-based instructions related to the shipment to the forwarders or carriers. This should only be used where such information cannot be represented in other structured information entities within the document.</t>
  </si>
  <si>
    <t>Packing List. Consignor_ Party. Party</t>
  </si>
  <si>
    <t>Consignor</t>
  </si>
  <si>
    <t>Party</t>
  </si>
  <si>
    <t>Consignor (WCO ID 71 and 72)</t>
  </si>
  <si>
    <t>ASBIE</t>
  </si>
  <si>
    <t>The party consigning goods, as stipulated in the transport contract by the party ordering transport.</t>
  </si>
  <si>
    <t>3036 and 3039</t>
  </si>
  <si>
    <t>Packing List. Carrier_ Party. Party</t>
  </si>
  <si>
    <t>Carrier</t>
  </si>
  <si>
    <t>Transport Company, Shipping Line, NVOCC, Airline, Haulier, Courier, Carrier (WCO ID 49 and 50)</t>
  </si>
  <si>
    <t>The party providing the transport of goods between named points.</t>
  </si>
  <si>
    <t>Packing List. Freight Forwarder_ Party. Party</t>
  </si>
  <si>
    <t>Freight Forwarder</t>
  </si>
  <si>
    <t>Consolidator (WCO ID 192 AND 193)</t>
  </si>
  <si>
    <t>The party combining individual smaller shipments into a single larger consignment (a so-called consolidated consignment) that is sent to a counterpart who mirrors the consolidator's activity by dividing the consolidated consignment into its original components.</t>
  </si>
  <si>
    <t>Packing List. Shipment</t>
  </si>
  <si>
    <t>Shipment</t>
  </si>
  <si>
    <t>A description of the shipment.</t>
  </si>
  <si>
    <t xml:space="preserve">Changes for UBL 2.0 Update Package: Definition changed from Information about the separately identifiable collection of goods items (available to be) transported from one consignor to one consignee via one or more modes of transport. to An association to Shipment. </t>
  </si>
  <si>
    <t>Packing List. Document Reference</t>
  </si>
  <si>
    <t>Document Reference</t>
  </si>
  <si>
    <t>A reference to another document associated with this document.</t>
  </si>
  <si>
    <t>Packing List. Document Distribution</t>
  </si>
  <si>
    <t>Document Distribution</t>
  </si>
  <si>
    <t>A list of interested parties to whom this document is distributed.</t>
  </si>
  <si>
    <t xml:space="preserve">Changes for UBL 2.0 Update Package: Definition changed from Contain information on the distribution list of the documents. to The distribution of the Packing List to interested parties. </t>
  </si>
  <si>
    <t>Packing List. Signature</t>
  </si>
  <si>
    <t>Signature</t>
  </si>
  <si>
    <t>A signature applied to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</si>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</sst>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3"/>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PackingList</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t="s">
        <v>63</v>
      </c>
      <c r="O7" s="9" t="s">
        <v>64</v>
      </c>
      <c r="P7" s="9" t="s">
        <v>45</v>
      </c>
      <c r="Q7" s="9" t="s">
        <v>65</v>
      </c>
      <c r="R7" s="9"/>
      <c r="S7" s="9" t="s">
        <v>66</v>
      </c>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67</v>
      </c>
      <c r="C8" s="9"/>
      <c r="D8" s="9" t="s">
        <v>33</v>
      </c>
      <c r="E8" s="9"/>
      <c r="F8" s="9"/>
      <c r="G8" s="9" t="s">
        <v>68</v>
      </c>
      <c r="H8" s="10">
        <f>IF(F8&lt;&gt;"",CONCATENATE(F8," ",G8),G8)</f>
        <v>0</v>
      </c>
      <c r="I8" s="9" t="s">
        <v>43</v>
      </c>
      <c r="J8" s="9"/>
      <c r="K8" s="10">
        <f>IF(J8&lt;&gt;"",CONCATENATE(J8,"_ ",I8,". Type"),CONCATENATE(I8,". Type"))</f>
        <v>0</v>
      </c>
      <c r="L8" s="9"/>
      <c r="M8" s="9"/>
      <c r="N8" s="9"/>
      <c r="O8" s="9" t="s">
        <v>44</v>
      </c>
      <c r="P8" s="9" t="s">
        <v>45</v>
      </c>
      <c r="Q8" s="9" t="s">
        <v>69</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70</v>
      </c>
      <c r="C9" s="9"/>
      <c r="D9" s="9" t="s">
        <v>33</v>
      </c>
      <c r="E9" s="9"/>
      <c r="F9" s="9" t="s">
        <v>71</v>
      </c>
      <c r="G9" s="9" t="s">
        <v>72</v>
      </c>
      <c r="H9" s="10">
        <f>IF(F9&lt;&gt;"",CONCATENATE(F9," ",G9),G9)</f>
        <v>0</v>
      </c>
      <c r="I9" s="9" t="s">
        <v>72</v>
      </c>
      <c r="J9" s="9"/>
      <c r="K9" s="10">
        <f>IF(J9&lt;&gt;"",CONCATENATE(J9,"_ ",I9,". Type"),CONCATENATE(I9,". Type"))</f>
        <v>0</v>
      </c>
      <c r="L9" s="9"/>
      <c r="M9" s="9"/>
      <c r="N9" s="9"/>
      <c r="O9" s="9" t="s">
        <v>44</v>
      </c>
      <c r="P9" s="9" t="s">
        <v>45</v>
      </c>
      <c r="Q9" s="9" t="s">
        <v>73</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74</v>
      </c>
      <c r="C10" s="9"/>
      <c r="D10" s="9" t="s">
        <v>33</v>
      </c>
      <c r="E10" s="9"/>
      <c r="F10" s="9" t="s">
        <v>71</v>
      </c>
      <c r="G10" s="9" t="s">
        <v>75</v>
      </c>
      <c r="H10" s="10">
        <f>IF(F10&lt;&gt;"",CONCATENATE(F10," ",G10),G10)</f>
        <v>0</v>
      </c>
      <c r="I10" s="9" t="s">
        <v>75</v>
      </c>
      <c r="J10" s="9"/>
      <c r="K10" s="10">
        <f>IF(J10&lt;&gt;"",CONCATENATE(J10,"_ ",I10,". Type"),CONCATENATE(I10,". Type"))</f>
        <v>0</v>
      </c>
      <c r="L10" s="9"/>
      <c r="M10" s="9"/>
      <c r="N10" s="9"/>
      <c r="O10" s="9" t="s">
        <v>44</v>
      </c>
      <c r="P10" s="9" t="s">
        <v>45</v>
      </c>
      <c r="Q10" s="9" t="s">
        <v>76</v>
      </c>
      <c r="R10" s="9"/>
      <c r="S10" s="9" t="s">
        <v>77</v>
      </c>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78</v>
      </c>
      <c r="C11" s="9"/>
      <c r="D11" s="9" t="s">
        <v>33</v>
      </c>
      <c r="E11" s="9"/>
      <c r="F11" s="9"/>
      <c r="G11" s="9" t="s">
        <v>79</v>
      </c>
      <c r="H11" s="10">
        <f>IF(F11&lt;&gt;"",CONCATENATE(F11," ",G11),G11)</f>
        <v>0</v>
      </c>
      <c r="I11" s="9" t="s">
        <v>79</v>
      </c>
      <c r="J11" s="9"/>
      <c r="K11" s="10">
        <f>IF(J11&lt;&gt;"",CONCATENATE(J11,"_ ",I11,". Type"),CONCATENATE(I11,". Type"))</f>
        <v>0</v>
      </c>
      <c r="L11" s="9"/>
      <c r="M11" s="9"/>
      <c r="N11" s="9"/>
      <c r="O11" s="9" t="s">
        <v>44</v>
      </c>
      <c r="P11" s="9" t="s">
        <v>45</v>
      </c>
      <c r="Q11" s="9" t="s">
        <v>80</v>
      </c>
      <c r="R11" s="9"/>
      <c r="S11" s="9" t="s">
        <v>77</v>
      </c>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81</v>
      </c>
      <c r="C12" s="9"/>
      <c r="D12" s="9" t="s">
        <v>33</v>
      </c>
      <c r="E12" s="9"/>
      <c r="F12" s="9"/>
      <c r="G12" s="9" t="s">
        <v>82</v>
      </c>
      <c r="H12" s="10" t="str">
        <f>IF(F12&lt;&gt;"",CONCATENATE(F12," ",G12),G12)</f>
        <v>Description</v>
      </c>
      <c r="I12" s="9" t="s">
        <v>83</v>
      </c>
      <c r="J12" s="9"/>
      <c r="K12" s="10">
        <f>IF(J12&lt;&gt;"",CONCATENATE(J12,"_ ",I12,". Type"),CONCATENATE(I12,". Type"))</f>
        <v>0</v>
      </c>
      <c r="L12" s="9"/>
      <c r="M12" s="9"/>
      <c r="N12" s="9"/>
      <c r="O12" s="9" t="s">
        <v>84</v>
      </c>
      <c r="P12" s="9" t="s">
        <v>45</v>
      </c>
      <c r="Q12" s="9" t="s">
        <v>85</v>
      </c>
      <c r="R12" s="9"/>
      <c r="S12" s="9"/>
      <c r="T12" s="9" t="s">
        <v>36</v>
      </c>
      <c r="U12" s="9"/>
      <c r="V12" s="9"/>
      <c r="W12" s="9" t="s">
        <v>37</v>
      </c>
      <c r="X12" s="9" t="s">
        <v>38</v>
      </c>
      <c r="Y12" s="9" t="s">
        <v>39</v>
      </c>
      <c r="Z12" s="9" t="s">
        <v>38</v>
      </c>
      <c r="AA12" s="9" t="s">
        <v>38</v>
      </c>
      <c r="AB12" s="9" t="s">
        <v>38</v>
      </c>
      <c r="AC12" s="9" t="s">
        <v>38</v>
      </c>
      <c r="AD12" s="9" t="s">
        <v>38</v>
      </c>
      <c r="AE12" s="9"/>
      <c r="AF12" s="11" t="s">
        <v>86</v>
      </c>
    </row>
    <row r="13" spans="1:32" ht="13.5" customHeight="1">
      <c r="A13" s="8">
        <f>IF(G13="UUID","UUID",SUBSTITUTE(SUBSTITUTE(CONCATENATE(IF(E13="Universally Unique","UU",E13),IF(G13&lt;&gt;I13,H13,F13),CONCATENATE(IF(I13="Identifier","ID",IF(I13="Text","",I13))))," ",""),"'",""))</f>
        <v>0</v>
      </c>
      <c r="B13" s="9" t="s">
        <v>87</v>
      </c>
      <c r="C13" s="9"/>
      <c r="D13" s="9" t="s">
        <v>33</v>
      </c>
      <c r="E13" s="9"/>
      <c r="F13" s="9"/>
      <c r="G13" s="9" t="s">
        <v>88</v>
      </c>
      <c r="H13" s="10" t="str">
        <f>IF(F13&lt;&gt;"",CONCATENATE(F13," ",G13),G13)</f>
        <v>Note</v>
      </c>
      <c r="I13" s="9" t="s">
        <v>83</v>
      </c>
      <c r="J13" s="9"/>
      <c r="K13" s="10">
        <f>IF(J13&lt;&gt;"",CONCATENATE(J13,"_ ",I13,". Type"),CONCATENATE(I13,". Type"))</f>
        <v>0</v>
      </c>
      <c r="L13" s="9"/>
      <c r="M13" s="9"/>
      <c r="N13" s="9"/>
      <c r="O13" s="9" t="s">
        <v>84</v>
      </c>
      <c r="P13" s="9" t="s">
        <v>45</v>
      </c>
      <c r="Q13" s="9" t="s">
        <v>89</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90</v>
      </c>
      <c r="C14" s="9"/>
      <c r="D14" s="9" t="s">
        <v>33</v>
      </c>
      <c r="E14" s="9"/>
      <c r="F14" s="9"/>
      <c r="G14" s="9" t="s">
        <v>91</v>
      </c>
      <c r="H14" s="10" t="str">
        <f>IF(F14&lt;&gt;"",CONCATENATE(F14," ",G14),G14)</f>
        <v>Version</v>
      </c>
      <c r="I14" s="9" t="s">
        <v>43</v>
      </c>
      <c r="J14" s="9"/>
      <c r="K14" s="10">
        <f>IF(J14&lt;&gt;"",CONCATENATE(J14,"_ ",I14,". Type"),CONCATENATE(I14,". Type"))</f>
        <v>0</v>
      </c>
      <c r="L14" s="9"/>
      <c r="M14" s="9"/>
      <c r="N14" s="9"/>
      <c r="O14" s="9" t="s">
        <v>44</v>
      </c>
      <c r="P14" s="9" t="s">
        <v>45</v>
      </c>
      <c r="Q14" s="9" t="s">
        <v>92</v>
      </c>
      <c r="R14" s="9"/>
      <c r="S14" s="9"/>
      <c r="T14" s="9" t="s">
        <v>61</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93</v>
      </c>
      <c r="C15" s="9"/>
      <c r="D15" s="9" t="s">
        <v>33</v>
      </c>
      <c r="E15" s="9" t="s">
        <v>94</v>
      </c>
      <c r="F15" s="9"/>
      <c r="G15" s="9" t="s">
        <v>95</v>
      </c>
      <c r="H15" s="10" t="str">
        <f>IF(F15&lt;&gt;"",CONCATENATE(F15," ",G15),G15)</f>
        <v>Instruction</v>
      </c>
      <c r="I15" s="9" t="s">
        <v>83</v>
      </c>
      <c r="J15" s="9"/>
      <c r="K15" s="10">
        <f>IF(J15&lt;&gt;"",CONCATENATE(J15,"_ ",I15,". Type"),CONCATENATE(I15,". Type"))</f>
        <v>0</v>
      </c>
      <c r="L15" s="9"/>
      <c r="M15" s="9"/>
      <c r="N15" s="9"/>
      <c r="O15" s="9" t="s">
        <v>44</v>
      </c>
      <c r="P15" s="9" t="s">
        <v>45</v>
      </c>
      <c r="Q15" s="9" t="s">
        <v>96</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12">
        <f>SUBSTITUTE(SUBSTITUTE(CONCATENATE(IF(E16="Universally Unique","UU",E16),F16,IF(H16&lt;&gt;I16,H16,""),CONCATENATE(IF(I16="Identifier","ID",IF(I16="Text","",I16))))," ",""),"'","")</f>
        <v>0</v>
      </c>
      <c r="B16" s="13" t="s">
        <v>97</v>
      </c>
      <c r="C16" s="13"/>
      <c r="D16" s="13" t="s">
        <v>33</v>
      </c>
      <c r="E16" s="13" t="s">
        <v>98</v>
      </c>
      <c r="F16" s="13"/>
      <c r="G16" s="13"/>
      <c r="H16" s="13" t="str">
        <f>M16</f>
        <v>Party</v>
      </c>
      <c r="I16" s="13" t="s">
        <v>99</v>
      </c>
      <c r="J16" s="13"/>
      <c r="K16" s="13"/>
      <c r="L16" s="13"/>
      <c r="M16" s="13" t="s">
        <v>99</v>
      </c>
      <c r="N16" s="13" t="s">
        <v>100</v>
      </c>
      <c r="O16" s="13" t="s">
        <v>44</v>
      </c>
      <c r="P16" s="13" t="s">
        <v>101</v>
      </c>
      <c r="Q16" s="13" t="s">
        <v>102</v>
      </c>
      <c r="R16" s="13"/>
      <c r="S16" s="13" t="s">
        <v>103</v>
      </c>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104</v>
      </c>
      <c r="C17" s="13"/>
      <c r="D17" s="13" t="s">
        <v>33</v>
      </c>
      <c r="E17" s="13" t="s">
        <v>105</v>
      </c>
      <c r="F17" s="13"/>
      <c r="G17" s="13"/>
      <c r="H17" s="13" t="str">
        <f>M17</f>
        <v>Party</v>
      </c>
      <c r="I17" s="13" t="s">
        <v>99</v>
      </c>
      <c r="J17" s="13"/>
      <c r="K17" s="13"/>
      <c r="L17" s="13"/>
      <c r="M17" s="13" t="s">
        <v>99</v>
      </c>
      <c r="N17" s="13" t="s">
        <v>106</v>
      </c>
      <c r="O17" s="13" t="s">
        <v>44</v>
      </c>
      <c r="P17" s="13" t="s">
        <v>101</v>
      </c>
      <c r="Q17" s="13" t="s">
        <v>107</v>
      </c>
      <c r="R17" s="13"/>
      <c r="S17" s="13" t="s">
        <v>103</v>
      </c>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108</v>
      </c>
      <c r="C18" s="13"/>
      <c r="D18" s="13" t="s">
        <v>33</v>
      </c>
      <c r="E18" s="13" t="s">
        <v>109</v>
      </c>
      <c r="F18" s="13"/>
      <c r="G18" s="13"/>
      <c r="H18" s="13" t="str">
        <f>M18</f>
        <v>Party</v>
      </c>
      <c r="I18" s="13" t="s">
        <v>99</v>
      </c>
      <c r="J18" s="13"/>
      <c r="K18" s="13"/>
      <c r="L18" s="13"/>
      <c r="M18" s="13" t="s">
        <v>99</v>
      </c>
      <c r="N18" s="13" t="s">
        <v>110</v>
      </c>
      <c r="O18" s="13" t="s">
        <v>44</v>
      </c>
      <c r="P18" s="13" t="s">
        <v>101</v>
      </c>
      <c r="Q18" s="13" t="s">
        <v>111</v>
      </c>
      <c r="R18" s="13"/>
      <c r="S18" s="13" t="s">
        <v>103</v>
      </c>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112</v>
      </c>
      <c r="C19" s="13"/>
      <c r="D19" s="13" t="s">
        <v>33</v>
      </c>
      <c r="E19" s="13"/>
      <c r="F19" s="13"/>
      <c r="G19" s="13"/>
      <c r="H19" s="13" t="str">
        <f>M19</f>
        <v>Shipment</v>
      </c>
      <c r="I19" s="13" t="s">
        <v>113</v>
      </c>
      <c r="J19" s="13"/>
      <c r="K19" s="13"/>
      <c r="L19" s="13"/>
      <c r="M19" s="13" t="s">
        <v>113</v>
      </c>
      <c r="N19" s="13"/>
      <c r="O19" s="13" t="s">
        <v>64</v>
      </c>
      <c r="P19" s="13" t="s">
        <v>101</v>
      </c>
      <c r="Q19" s="13" t="s">
        <v>114</v>
      </c>
      <c r="R19" s="13"/>
      <c r="S19" s="13"/>
      <c r="T19" s="13" t="s">
        <v>36</v>
      </c>
      <c r="U19" s="13"/>
      <c r="V19" s="13"/>
      <c r="W19" s="13" t="s">
        <v>37</v>
      </c>
      <c r="X19" s="13" t="s">
        <v>38</v>
      </c>
      <c r="Y19" s="13" t="s">
        <v>39</v>
      </c>
      <c r="Z19" s="13" t="s">
        <v>38</v>
      </c>
      <c r="AA19" s="13" t="s">
        <v>38</v>
      </c>
      <c r="AB19" s="13" t="s">
        <v>38</v>
      </c>
      <c r="AC19" s="13" t="s">
        <v>38</v>
      </c>
      <c r="AD19" s="13" t="s">
        <v>38</v>
      </c>
      <c r="AE19" s="13"/>
      <c r="AF19" s="14" t="s">
        <v>115</v>
      </c>
    </row>
    <row r="20" spans="1:32" ht="13.5" customHeight="1">
      <c r="A20" s="12">
        <f>SUBSTITUTE(SUBSTITUTE(CONCATENATE(IF(E20="Universally Unique","UU",E20),F20,IF(H20&lt;&gt;I20,H20,""),CONCATENATE(IF(I20="Identifier","ID",IF(I20="Text","",I20))))," ",""),"'","")</f>
        <v>0</v>
      </c>
      <c r="B20" s="13" t="s">
        <v>116</v>
      </c>
      <c r="C20" s="13"/>
      <c r="D20" s="13" t="s">
        <v>33</v>
      </c>
      <c r="E20" s="13"/>
      <c r="F20" s="13"/>
      <c r="G20" s="13"/>
      <c r="H20" s="13" t="str">
        <f>M20</f>
        <v>Document Reference</v>
      </c>
      <c r="I20" s="13" t="s">
        <v>117</v>
      </c>
      <c r="J20" s="13"/>
      <c r="K20" s="13"/>
      <c r="L20" s="13"/>
      <c r="M20" s="13" t="s">
        <v>117</v>
      </c>
      <c r="N20" s="13"/>
      <c r="O20" s="13" t="s">
        <v>84</v>
      </c>
      <c r="P20" s="13" t="s">
        <v>101</v>
      </c>
      <c r="Q20" s="13" t="s">
        <v>118</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119</v>
      </c>
      <c r="C21" s="13"/>
      <c r="D21" s="13" t="s">
        <v>33</v>
      </c>
      <c r="E21" s="13"/>
      <c r="F21" s="13"/>
      <c r="G21" s="13"/>
      <c r="H21" s="13" t="str">
        <f>M21</f>
        <v>Document Distribution</v>
      </c>
      <c r="I21" s="13" t="s">
        <v>120</v>
      </c>
      <c r="J21" s="13"/>
      <c r="K21" s="13"/>
      <c r="L21" s="13"/>
      <c r="M21" s="13" t="s">
        <v>120</v>
      </c>
      <c r="N21" s="13"/>
      <c r="O21" s="13" t="s">
        <v>84</v>
      </c>
      <c r="P21" s="13" t="s">
        <v>101</v>
      </c>
      <c r="Q21" s="13" t="s">
        <v>121</v>
      </c>
      <c r="R21" s="13"/>
      <c r="S21" s="13"/>
      <c r="T21" s="13" t="s">
        <v>36</v>
      </c>
      <c r="U21" s="13"/>
      <c r="V21" s="13"/>
      <c r="W21" s="13" t="s">
        <v>37</v>
      </c>
      <c r="X21" s="13" t="s">
        <v>38</v>
      </c>
      <c r="Y21" s="13" t="s">
        <v>39</v>
      </c>
      <c r="Z21" s="13" t="s">
        <v>38</v>
      </c>
      <c r="AA21" s="13" t="s">
        <v>38</v>
      </c>
      <c r="AB21" s="13" t="s">
        <v>38</v>
      </c>
      <c r="AC21" s="13" t="s">
        <v>38</v>
      </c>
      <c r="AD21" s="13" t="s">
        <v>38</v>
      </c>
      <c r="AE21" s="13"/>
      <c r="AF21" s="14" t="s">
        <v>122</v>
      </c>
    </row>
    <row r="22" spans="1:32" ht="13.5" customHeight="1">
      <c r="A22" s="12">
        <f>SUBSTITUTE(SUBSTITUTE(CONCATENATE(IF(E22="Universally Unique","UU",E22),F22,IF(H22&lt;&gt;I22,H22,""),CONCATENATE(IF(I22="Identifier","ID",IF(I22="Text","",I22))))," ",""),"'","")</f>
        <v>0</v>
      </c>
      <c r="B22" s="13" t="s">
        <v>123</v>
      </c>
      <c r="C22" s="13"/>
      <c r="D22" s="13" t="s">
        <v>33</v>
      </c>
      <c r="E22" s="13"/>
      <c r="F22" s="13"/>
      <c r="G22" s="13"/>
      <c r="H22" s="13" t="str">
        <f>M22</f>
        <v>Signature</v>
      </c>
      <c r="I22" s="13" t="s">
        <v>124</v>
      </c>
      <c r="J22" s="13"/>
      <c r="K22" s="13"/>
      <c r="L22" s="13"/>
      <c r="M22" s="13" t="s">
        <v>124</v>
      </c>
      <c r="N22" s="13"/>
      <c r="O22" s="13" t="s">
        <v>84</v>
      </c>
      <c r="P22" s="13" t="s">
        <v>101</v>
      </c>
      <c r="Q22" s="13" t="s">
        <v>125</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s="16" customFormat="1" ht="13.5" customHeight="1">
      <c r="A23" s="15"/>
      <c r="B23" s="15"/>
      <c r="C23" s="15"/>
      <c r="D23" s="15"/>
      <c r="E23" s="15"/>
      <c r="F23" s="15"/>
      <c r="G23" s="15"/>
      <c r="H23" s="15"/>
      <c r="I23" s="15"/>
      <c r="J23" s="15"/>
      <c r="K23" s="15"/>
      <c r="L23" s="15"/>
      <c r="M23" s="15"/>
      <c r="N23" s="15"/>
      <c r="O23" s="15"/>
      <c r="P23" s="15" t="s">
        <v>126</v>
      </c>
      <c r="Q23" s="15"/>
      <c r="R23" s="15"/>
      <c r="S23" s="15"/>
      <c r="T23" s="15"/>
      <c r="U23" s="15"/>
      <c r="V23" s="15"/>
      <c r="W23" s="15"/>
      <c r="X23" s="15"/>
      <c r="Y23" s="15"/>
      <c r="Z23" s="15"/>
      <c r="AA23" s="15"/>
      <c r="AB23" s="15"/>
      <c r="AC23" s="15"/>
      <c r="AD23" s="15"/>
      <c r="AE23" s="15"/>
      <c r="AF23"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