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<sst xmlns="http://schemas.openxmlformats.org/spreadsheetml/2006/main" count="549" uniqueCount="150">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</sst>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79</v>
      </c>
      <c r="J13" s="9"/>
      <c r="K13" s="10">
        <f>IF(J13&lt;&gt;"",CONCATENATE(J13,"_ ",I13,". Type"),CONCATENATE(I13,". Type"))</f>
        <v>0</v>
      </c>
      <c r="L13" s="9"/>
      <c r="M13" s="9"/>
      <c r="N13" s="9"/>
      <c r="O13" s="9" t="s">
        <v>80</v>
      </c>
      <c r="P13" s="9" t="s">
        <v>45</v>
      </c>
      <c r="Q13" s="9" t="s">
        <v>84</v>
      </c>
      <c r="R13" s="9" t="s">
        <v>85</v>
      </c>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c r="G14" s="9" t="s">
        <v>88</v>
      </c>
      <c r="H14" s="10">
        <f>IF(F14&lt;&gt;"",CONCATENATE(F14," ",G14),G14)</f>
        <v>0</v>
      </c>
      <c r="I14" s="9" t="s">
        <v>88</v>
      </c>
      <c r="J14" s="9"/>
      <c r="K14" s="10">
        <f>IF(J14&lt;&gt;"",CONCATENATE(J14,"_ ",I14,". Type"),CONCATENATE(I14,". Type"))</f>
        <v>0</v>
      </c>
      <c r="L14" s="9"/>
      <c r="M14" s="9"/>
      <c r="N14" s="9"/>
      <c r="O14" s="9" t="s">
        <v>44</v>
      </c>
      <c r="P14" s="9" t="s">
        <v>45</v>
      </c>
      <c r="Q14" s="9" t="s">
        <v>89</v>
      </c>
      <c r="R14" s="9" t="s">
        <v>90</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t="s">
        <v>92</v>
      </c>
      <c r="F15" s="9"/>
      <c r="G15" s="9" t="s">
        <v>88</v>
      </c>
      <c r="H15" s="10">
        <f>IF(F15&lt;&gt;"",CONCATENATE(F15," ",G15),G15)</f>
        <v>0</v>
      </c>
      <c r="I15" s="9" t="s">
        <v>88</v>
      </c>
      <c r="J15" s="9"/>
      <c r="K15" s="10">
        <f>IF(J15&lt;&gt;"",CONCATENATE(J15,"_ ",I15,". Type"),CONCATENATE(I15,". Type"))</f>
        <v>0</v>
      </c>
      <c r="L15" s="9"/>
      <c r="M15" s="9"/>
      <c r="N15" s="9"/>
      <c r="O15" s="9" t="s">
        <v>44</v>
      </c>
      <c r="P15" s="9" t="s">
        <v>45</v>
      </c>
      <c r="Q15" s="9" t="s">
        <v>93</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c r="F16" s="9" t="s">
        <v>95</v>
      </c>
      <c r="G16" s="9" t="s">
        <v>96</v>
      </c>
      <c r="H16" s="10" t="str">
        <f>IF(F16&lt;&gt;"",CONCATENATE(F16," ",G16),G16)</f>
        <v>Line Count</v>
      </c>
      <c r="I16" s="9" t="s">
        <v>97</v>
      </c>
      <c r="J16" s="9"/>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Period</v>
      </c>
      <c r="I17" s="13" t="s">
        <v>101</v>
      </c>
      <c r="J17" s="13"/>
      <c r="K17" s="13"/>
      <c r="L17" s="13"/>
      <c r="M17" s="13" t="s">
        <v>101</v>
      </c>
      <c r="N17" s="13"/>
      <c r="O17" s="13" t="s">
        <v>80</v>
      </c>
      <c r="P17" s="13" t="s">
        <v>102</v>
      </c>
      <c r="Q17" s="13" t="s">
        <v>103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Signature</v>
      </c>
      <c r="I18" s="13" t="s">
        <v>105</v>
      </c>
      <c r="J18" s="13"/>
      <c r="K18" s="13"/>
      <c r="L18" s="13"/>
      <c r="M18" s="13" t="s">
        <v>105</v>
      </c>
      <c r="N18" s="13"/>
      <c r="O18" s="13" t="s">
        <v>80</v>
      </c>
      <c r="P18" s="13" t="s">
        <v>102</v>
      </c>
      <c r="Q18" s="13" t="s">
        <v>106</v>
      </c>
      <c r="R18" s="13"/>
      <c r="S18" s="13"/>
      <c r="T18" s="13" t="s">
        <v>59</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109</v>
      </c>
      <c r="J19" s="13"/>
      <c r="K19" s="13"/>
      <c r="L19" s="13"/>
      <c r="M19" s="13" t="s">
        <v>109</v>
      </c>
      <c r="N19" s="13"/>
      <c r="O19" s="13" t="s">
        <v>61</v>
      </c>
      <c r="P19" s="13" t="s">
        <v>102</v>
      </c>
      <c r="Q19" s="13" t="s">
        <v>110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Party</v>
      </c>
      <c r="I20" s="13" t="s">
        <v>109</v>
      </c>
      <c r="J20" s="13"/>
      <c r="K20" s="13"/>
      <c r="L20" s="13"/>
      <c r="M20" s="13" t="s">
        <v>109</v>
      </c>
      <c r="N20" s="13"/>
      <c r="O20" s="13" t="s">
        <v>61</v>
      </c>
      <c r="P20" s="13" t="s">
        <v>102</v>
      </c>
      <c r="Q20" s="13" t="s">
        <v>113</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Supplier Party</v>
      </c>
      <c r="I21" s="13" t="s">
        <v>116</v>
      </c>
      <c r="J21" s="13"/>
      <c r="K21" s="13"/>
      <c r="L21" s="13"/>
      <c r="M21" s="13" t="s">
        <v>116</v>
      </c>
      <c r="N21" s="13"/>
      <c r="O21" s="13" t="s">
        <v>44</v>
      </c>
      <c r="P21" s="13" t="s">
        <v>102</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120</v>
      </c>
      <c r="J22" s="13"/>
      <c r="K22" s="13"/>
      <c r="L22" s="13"/>
      <c r="M22" s="13" t="s">
        <v>120</v>
      </c>
      <c r="N22" s="13"/>
      <c r="O22" s="13" t="s">
        <v>44</v>
      </c>
      <c r="P22" s="13" t="s">
        <v>102</v>
      </c>
      <c r="Q22" s="13" t="s">
        <v>121</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122</v>
      </c>
      <c r="C23" s="13"/>
      <c r="D23" s="13" t="s">
        <v>33</v>
      </c>
      <c r="E23" s="13" t="s">
        <v>123</v>
      </c>
      <c r="F23" s="13"/>
      <c r="G23" s="13"/>
      <c r="H23" s="13" t="str">
        <f>M23</f>
        <v>Catalogue Reference</v>
      </c>
      <c r="I23" s="13" t="s">
        <v>124</v>
      </c>
      <c r="J23" s="13"/>
      <c r="K23" s="13"/>
      <c r="L23" s="13"/>
      <c r="M23" s="13" t="s">
        <v>124</v>
      </c>
      <c r="N23" s="13"/>
      <c r="O23" s="13" t="s">
        <v>44</v>
      </c>
      <c r="P23" s="13" t="s">
        <v>102</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Contract</v>
      </c>
      <c r="I24" s="13" t="s">
        <v>128</v>
      </c>
      <c r="J24" s="13"/>
      <c r="K24" s="13"/>
      <c r="L24" s="13"/>
      <c r="M24" s="13" t="s">
        <v>128</v>
      </c>
      <c r="N24" s="13"/>
      <c r="O24" s="13" t="s">
        <v>80</v>
      </c>
      <c r="P24" s="13" t="s">
        <v>102</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c r="F25" s="13"/>
      <c r="G25" s="13"/>
      <c r="H25" s="13" t="str">
        <f>M25</f>
        <v>Trading Terms</v>
      </c>
      <c r="I25" s="13" t="s">
        <v>131</v>
      </c>
      <c r="J25" s="13"/>
      <c r="K25" s="13"/>
      <c r="L25" s="13"/>
      <c r="M25" s="13" t="s">
        <v>131</v>
      </c>
      <c r="N25" s="13"/>
      <c r="O25" s="13" t="s">
        <v>44</v>
      </c>
      <c r="P25" s="13" t="s">
        <v>102</v>
      </c>
      <c r="Q25" s="13" t="s">
        <v>132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133</v>
      </c>
      <c r="C26" s="13"/>
      <c r="D26" s="13" t="s">
        <v>33</v>
      </c>
      <c r="E26" s="13"/>
      <c r="F26" s="13"/>
      <c r="G26" s="13"/>
      <c r="H26" s="13" t="str">
        <f>M26</f>
        <v>Document Reference</v>
      </c>
      <c r="I26" s="13" t="s">
        <v>134</v>
      </c>
      <c r="J26" s="13"/>
      <c r="K26" s="13"/>
      <c r="L26" s="13"/>
      <c r="M26" s="13" t="s">
        <v>134</v>
      </c>
      <c r="N26" s="13"/>
      <c r="O26" s="13" t="s">
        <v>80</v>
      </c>
      <c r="P26" s="13" t="s">
        <v>102</v>
      </c>
      <c r="Q26" s="13" t="s">
        <v>135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136</v>
      </c>
      <c r="C27" s="13"/>
      <c r="D27" s="13" t="s">
        <v>33</v>
      </c>
      <c r="E27" s="13" t="s">
        <v>137</v>
      </c>
      <c r="F27" s="13"/>
      <c r="G27" s="13"/>
      <c r="H27" s="13" t="str">
        <f>M27</f>
        <v>Address</v>
      </c>
      <c r="I27" s="13" t="s">
        <v>138</v>
      </c>
      <c r="J27" s="13"/>
      <c r="K27" s="13"/>
      <c r="L27" s="13"/>
      <c r="M27" s="13" t="s">
        <v>138</v>
      </c>
      <c r="N27" s="13"/>
      <c r="O27" s="13" t="s">
        <v>80</v>
      </c>
      <c r="P27" s="13" t="s">
        <v>102</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123</v>
      </c>
      <c r="F28" s="13"/>
      <c r="G28" s="13"/>
      <c r="H28" s="13" t="str">
        <f>M28</f>
        <v>Language</v>
      </c>
      <c r="I28" s="13" t="s">
        <v>141</v>
      </c>
      <c r="J28" s="13"/>
      <c r="K28" s="13"/>
      <c r="L28" s="13"/>
      <c r="M28" s="13" t="s">
        <v>141</v>
      </c>
      <c r="N28" s="13"/>
      <c r="O28" s="13" t="s">
        <v>44</v>
      </c>
      <c r="P28" s="13" t="s">
        <v>102</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123</v>
      </c>
      <c r="F29" s="13"/>
      <c r="G29" s="13"/>
      <c r="H29" s="13" t="str">
        <f>M29</f>
        <v>Classification Scheme</v>
      </c>
      <c r="I29" s="13" t="s">
        <v>144</v>
      </c>
      <c r="J29" s="13"/>
      <c r="K29" s="13"/>
      <c r="L29" s="13"/>
      <c r="M29" s="13" t="s">
        <v>144</v>
      </c>
      <c r="N29" s="13"/>
      <c r="O29" s="13" t="s">
        <v>80</v>
      </c>
      <c r="P29" s="13" t="s">
        <v>102</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c r="F30" s="13"/>
      <c r="G30" s="13"/>
      <c r="H30" s="13" t="str">
        <f>M30</f>
        <v>Catalogue Request Line</v>
      </c>
      <c r="I30" s="13" t="s">
        <v>147</v>
      </c>
      <c r="J30" s="13"/>
      <c r="K30" s="13"/>
      <c r="L30" s="13"/>
      <c r="M30" s="13" t="s">
        <v>147</v>
      </c>
      <c r="N30" s="13"/>
      <c r="O30" s="13" t="s">
        <v>80</v>
      </c>
      <c r="P30" s="13" t="s">
        <v>102</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149</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